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10035"/>
  </bookViews>
  <sheets>
    <sheet name="Бюджет_1" sheetId="2" r:id="rId1"/>
  </sheets>
  <definedNames>
    <definedName name="_xlnm.Print_Titles" localSheetId="0">Бюджет_1!$7:$7</definedName>
  </definedNames>
  <calcPr calcId="125725"/>
</workbook>
</file>

<file path=xl/calcChain.xml><?xml version="1.0" encoding="utf-8"?>
<calcChain xmlns="http://schemas.openxmlformats.org/spreadsheetml/2006/main">
  <c r="T79" i="2"/>
  <c r="T78" s="1"/>
  <c r="T77" s="1"/>
  <c r="T75"/>
  <c r="T74" s="1"/>
  <c r="T73" s="1"/>
  <c r="T70"/>
  <c r="T69"/>
  <c r="T68" s="1"/>
  <c r="T67" s="1"/>
  <c r="T65"/>
  <c r="T60"/>
  <c r="T58"/>
  <c r="T56"/>
  <c r="T52"/>
  <c r="T50"/>
  <c r="T49"/>
  <c r="T46"/>
  <c r="T44"/>
  <c r="T42"/>
  <c r="T41" s="1"/>
  <c r="T40" s="1"/>
  <c r="T37"/>
  <c r="T36"/>
  <c r="T35" s="1"/>
  <c r="T32"/>
  <c r="T29"/>
  <c r="T27"/>
  <c r="T26" s="1"/>
  <c r="T24"/>
  <c r="T23" s="1"/>
  <c r="T21"/>
  <c r="T20" s="1"/>
  <c r="T16"/>
  <c r="T14"/>
  <c r="T13"/>
  <c r="T11"/>
  <c r="T10"/>
  <c r="T9" s="1"/>
  <c r="S8"/>
  <c r="T55" l="1"/>
  <c r="T48"/>
  <c r="T8" s="1"/>
  <c r="S79"/>
  <c r="S78"/>
  <c r="S77" s="1"/>
  <c r="S75"/>
  <c r="S74" s="1"/>
  <c r="S73" s="1"/>
  <c r="S70"/>
  <c r="S69"/>
  <c r="S68" s="1"/>
  <c r="S67" s="1"/>
  <c r="S65"/>
  <c r="S60"/>
  <c r="S58"/>
  <c r="S56"/>
  <c r="S55" s="1"/>
  <c r="S52"/>
  <c r="S50"/>
  <c r="S49"/>
  <c r="S48" s="1"/>
  <c r="S46"/>
  <c r="S44"/>
  <c r="S42"/>
  <c r="S41" s="1"/>
  <c r="S40" s="1"/>
  <c r="S37"/>
  <c r="S36"/>
  <c r="S35" s="1"/>
  <c r="S32"/>
  <c r="S29"/>
  <c r="S27"/>
  <c r="S26" s="1"/>
  <c r="S24"/>
  <c r="S23" s="1"/>
  <c r="S21"/>
  <c r="S20" s="1"/>
  <c r="S16"/>
  <c r="S14"/>
  <c r="S13"/>
  <c r="S11"/>
  <c r="S10"/>
  <c r="S9" l="1"/>
</calcChain>
</file>

<file path=xl/sharedStrings.xml><?xml version="1.0" encoding="utf-8"?>
<sst xmlns="http://schemas.openxmlformats.org/spreadsheetml/2006/main" count="143" uniqueCount="78">
  <si>
    <t>000</t>
  </si>
  <si>
    <t>0000000000</t>
  </si>
  <si>
    <t>МЕЖБЮДЖЕТНЫЕ ТРАНСФЕРТЫ ОБЩЕГО ХАРАКТЕРА БЮДЖЕТАМ БЮДЖЕТНОЙ СИСТЕМЫ РОССИЙСКОЙ ФЕДЕРАЦИИ</t>
  </si>
  <si>
    <t>240</t>
  </si>
  <si>
    <t>850</t>
  </si>
  <si>
    <t>Пенсионное обеспечение</t>
  </si>
  <si>
    <t>120</t>
  </si>
  <si>
    <t>Культура</t>
  </si>
  <si>
    <t>КУЛЬТУРА, КИНЕМАТОГРАФИЯ</t>
  </si>
  <si>
    <t>Дорожное хозяйство (дорожные фонды)</t>
  </si>
  <si>
    <t>Национальная экономика</t>
  </si>
  <si>
    <t>Другие общегосударственные вопросы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</si>
  <si>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</si>
  <si>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</si>
  <si>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</si>
  <si>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</si>
  <si>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</si>
  <si>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КОСГУ</t>
  </si>
  <si>
    <t>вид расхода</t>
  </si>
  <si>
    <t>целевая статья</t>
  </si>
  <si>
    <t>подраздел</t>
  </si>
  <si>
    <t>раздел</t>
  </si>
  <si>
    <t>Наименование</t>
  </si>
  <si>
    <t>Ведомственной классификации</t>
  </si>
  <si>
    <t>Коды</t>
  </si>
  <si>
    <t>Жилищно-коммунальное хозяйство</t>
  </si>
  <si>
    <t>Жилищное хозяйство</t>
  </si>
  <si>
    <t>Утверддено</t>
  </si>
  <si>
    <t>Исполнено</t>
  </si>
  <si>
    <t>Специальные расходы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</si>
  <si>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</si>
  <si>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</si>
  <si>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Национальная оборона</t>
  </si>
  <si>
    <t>Благоустройство</t>
  </si>
  <si>
    <t>Доплаты к пенсиям муниципальных служащих</t>
  </si>
  <si>
    <t>Прочие межбюджетные трансферты общего характера</t>
  </si>
  <si>
    <t>Иные межбюджетные трансферты из бюджетов сельских поселений</t>
  </si>
  <si>
    <t>Администрация По</t>
  </si>
  <si>
    <t>Администрация Пкоровского сельского поселения</t>
  </si>
  <si>
    <t xml:space="preserve">Ведомственная структура расходов бюджета  Покровского сельского поселения за 2018 год по получателям, разделам, подразделам, целевым статьям,  подгруппам видов расходов классификации расходов бюджетов </t>
  </si>
  <si>
    <t>Расходы по переданным полномочиям</t>
  </si>
  <si>
    <t>Реализация мероприятий в сфере дорожного хозяйства</t>
  </si>
  <si>
    <t>Прочее благоустройство</t>
  </si>
  <si>
    <t>Мероприятия по формированию современной городской среды</t>
  </si>
  <si>
    <t>99503L5550</t>
  </si>
  <si>
    <t xml:space="preserve">Функционирование высшего должностного лица субъекта Российской Федерации и муниципального образования
</t>
  </si>
  <si>
    <t>Расходы на выплаты персоналу государственных
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</si>
  <si>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</si>
  <si>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Иные закупки товаров, работ и услуг для обеспечения
государственных (муниципальных) нужд</t>
  </si>
  <si>
    <t xml:space="preserve">Уплата прочих налогов, сборов
</t>
  </si>
  <si>
    <t>Резервные фонды</t>
  </si>
  <si>
    <t>Резервный фонд админитсрации Покровского сельского поселения Октябрьского муниципального района Костромской области</t>
  </si>
  <si>
    <t>Резервные средства</t>
  </si>
  <si>
    <t>870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</si>
  <si>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</si>
  <si>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</si>
  <si>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</si>
  <si>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Осуществление органами местного самоуправления муниципальных районов городских и сельских поселений государственных полномочий по составлению протоколов об административных правонарушениях</t>
  </si>
  <si>
    <t>Прочие выплаты по обязательствам Покровского сельского поселения Октябрьского муницпального района Костромской области</t>
  </si>
  <si>
    <t>Расходы на обеспечение деятельности (оказание услуг) подведомственных учреждений</t>
  </si>
  <si>
    <t xml:space="preserve">Расходы на выплаты персоналу казенных учреждений
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</si>
  <si>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</si>
  <si>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комиссариата</t>
  </si>
  <si>
    <t>Расходы на строительство (реконструкцию), капитальный ремонт, ремонт и содержание автомобильных дорог общего пользования местного значения</t>
  </si>
  <si>
    <t>99409L1190</t>
  </si>
  <si>
    <t>Бюджетные инвестиции</t>
  </si>
  <si>
    <t>Реализация мероприятий в сфере жилищного хозяйства</t>
  </si>
  <si>
    <t>Коммунальное хозыйство</t>
  </si>
  <si>
    <t>Реализация мероприятий в сфере коммунального хозяйства</t>
  </si>
  <si>
    <t>Уличное освещение</t>
  </si>
  <si>
    <t>Организация и содержание мест зохоронения</t>
  </si>
  <si>
    <t>Проект развития, основанного на общественных инициативах в номинации "Местные инициативы"</t>
  </si>
  <si>
    <t>Программа "Развитие культуры в Октябрьском муниципальном районе Костромской области на 2017-2020годы"</t>
  </si>
  <si>
    <t>Подпрограмма "Сохранение и развитие культурно-досуговой деятельности"</t>
  </si>
  <si>
    <t>Социальная политика</t>
  </si>
  <si>
    <t xml:space="preserve">Публичные нормативные социальные выплаты гражданам
</t>
  </si>
  <si>
    <t>Иные межбюджетные трасферты</t>
  </si>
  <si>
    <t>Приложение 3 к  проекту решения Совета депутатов Покровского сельского поселени от "17" июня  2020 года № 190  "Об утверждении отчета об исполнении бюджета Покровского сельсого поселения Октябрьского муниципального района за 2019 год."</t>
  </si>
</sst>
</file>

<file path=xl/styles.xml><?xml version="1.0" encoding="utf-8"?>
<styleSheet xmlns="http://schemas.openxmlformats.org/spreadsheetml/2006/main">
  <numFmts count="6">
    <numFmt numFmtId="164" formatCode="#,##0.00;[Red]\-#,##0.00"/>
    <numFmt numFmtId="165" formatCode="#,##0.00;[Red]\-#,##0.00;0.00"/>
    <numFmt numFmtId="166" formatCode="000"/>
    <numFmt numFmtId="167" formatCode="0000000000"/>
    <numFmt numFmtId="168" formatCode="00"/>
    <numFmt numFmtId="169" formatCode="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2" fillId="2" borderId="0" xfId="1" applyFont="1" applyFill="1" applyProtection="1">
      <protection hidden="1"/>
    </xf>
    <xf numFmtId="0" fontId="3" fillId="2" borderId="0" xfId="1" applyNumberFormat="1" applyFont="1" applyFill="1" applyAlignment="1" applyProtection="1">
      <alignment horizontal="centerContinuous"/>
      <protection hidden="1"/>
    </xf>
    <xf numFmtId="0" fontId="2" fillId="2" borderId="10" xfId="1" applyNumberFormat="1" applyFont="1" applyFill="1" applyBorder="1" applyAlignment="1" applyProtection="1">
      <protection hidden="1"/>
    </xf>
    <xf numFmtId="0" fontId="2" fillId="2" borderId="17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alignment horizontal="centerContinuous"/>
      <protection hidden="1"/>
    </xf>
    <xf numFmtId="0" fontId="2" fillId="2" borderId="9" xfId="1" applyNumberFormat="1" applyFont="1" applyFill="1" applyBorder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protection hidden="1"/>
    </xf>
    <xf numFmtId="0" fontId="2" fillId="2" borderId="0" xfId="1" applyFont="1" applyFill="1"/>
    <xf numFmtId="0" fontId="3" fillId="2" borderId="0" xfId="1" applyNumberFormat="1" applyFont="1" applyFill="1" applyAlignment="1" applyProtection="1">
      <protection hidden="1"/>
    </xf>
    <xf numFmtId="0" fontId="3" fillId="2" borderId="22" xfId="1" applyNumberFormat="1" applyFont="1" applyFill="1" applyBorder="1" applyAlignment="1" applyProtection="1">
      <alignment horizontal="centerContinuous"/>
      <protection hidden="1"/>
    </xf>
    <xf numFmtId="0" fontId="3" fillId="2" borderId="10" xfId="1" applyNumberFormat="1" applyFont="1" applyFill="1" applyBorder="1" applyAlignment="1" applyProtection="1">
      <alignment horizontal="centerContinuous"/>
      <protection hidden="1"/>
    </xf>
    <xf numFmtId="0" fontId="3" fillId="2" borderId="5" xfId="1" applyNumberFormat="1" applyFont="1" applyFill="1" applyBorder="1" applyAlignment="1" applyProtection="1">
      <alignment horizontal="centerContinuous"/>
      <protection hidden="1"/>
    </xf>
    <xf numFmtId="0" fontId="3" fillId="2" borderId="21" xfId="1" applyNumberFormat="1" applyFont="1" applyFill="1" applyBorder="1" applyAlignment="1" applyProtection="1">
      <alignment horizontal="centerContinuous"/>
      <protection hidden="1"/>
    </xf>
    <xf numFmtId="0" fontId="3" fillId="2" borderId="6" xfId="1" applyNumberFormat="1" applyFont="1" applyFill="1" applyBorder="1" applyAlignment="1" applyProtection="1">
      <alignment horizontal="centerContinuous"/>
      <protection hidden="1"/>
    </xf>
    <xf numFmtId="0" fontId="3" fillId="2" borderId="20" xfId="1" applyNumberFormat="1" applyFont="1" applyFill="1" applyBorder="1" applyAlignment="1" applyProtection="1">
      <protection hidden="1"/>
    </xf>
    <xf numFmtId="0" fontId="3" fillId="2" borderId="19" xfId="1" applyNumberFormat="1" applyFont="1" applyFill="1" applyBorder="1" applyAlignment="1" applyProtection="1">
      <protection hidden="1"/>
    </xf>
    <xf numFmtId="0" fontId="3" fillId="2" borderId="8" xfId="1" applyNumberFormat="1" applyFont="1" applyFill="1" applyBorder="1" applyAlignment="1" applyProtection="1">
      <protection hidden="1"/>
    </xf>
    <xf numFmtId="0" fontId="3" fillId="2" borderId="3" xfId="1" applyNumberFormat="1" applyFont="1" applyFill="1" applyBorder="1" applyAlignment="1" applyProtection="1">
      <alignment horizontal="centerContinuous"/>
      <protection hidden="1"/>
    </xf>
    <xf numFmtId="0" fontId="3" fillId="2" borderId="17" xfId="1" applyNumberFormat="1" applyFont="1" applyFill="1" applyBorder="1" applyAlignment="1" applyProtection="1">
      <protection hidden="1"/>
    </xf>
    <xf numFmtId="0" fontId="3" fillId="2" borderId="16" xfId="1" applyNumberFormat="1" applyFont="1" applyFill="1" applyBorder="1" applyAlignment="1" applyProtection="1">
      <protection hidden="1"/>
    </xf>
    <xf numFmtId="0" fontId="3" fillId="2" borderId="14" xfId="1" applyNumberFormat="1" applyFont="1" applyFill="1" applyBorder="1" applyAlignment="1" applyProtection="1">
      <protection hidden="1"/>
    </xf>
    <xf numFmtId="0" fontId="3" fillId="2" borderId="3" xfId="1" applyNumberFormat="1" applyFont="1" applyFill="1" applyBorder="1" applyAlignment="1" applyProtection="1">
      <alignment horizontal="centerContinuous" vertical="top"/>
      <protection hidden="1"/>
    </xf>
    <xf numFmtId="0" fontId="3" fillId="2" borderId="0" xfId="1" applyNumberFormat="1" applyFont="1" applyFill="1" applyAlignment="1" applyProtection="1">
      <alignment horizontal="centerContinuous" vertical="top"/>
      <protection hidden="1"/>
    </xf>
    <xf numFmtId="0" fontId="3" fillId="2" borderId="15" xfId="1" applyNumberFormat="1" applyFont="1" applyFill="1" applyBorder="1" applyAlignment="1" applyProtection="1">
      <alignment horizontal="center" wrapText="1"/>
      <protection hidden="1"/>
    </xf>
    <xf numFmtId="0" fontId="3" fillId="2" borderId="14" xfId="1" applyNumberFormat="1" applyFont="1" applyFill="1" applyBorder="1" applyAlignment="1" applyProtection="1">
      <alignment horizontal="center" wrapText="1"/>
      <protection hidden="1"/>
    </xf>
    <xf numFmtId="0" fontId="3" fillId="2" borderId="14" xfId="1" applyNumberFormat="1" applyFont="1" applyFill="1" applyBorder="1" applyAlignment="1" applyProtection="1">
      <alignment horizontal="center" vertical="top"/>
      <protection hidden="1"/>
    </xf>
    <xf numFmtId="0" fontId="3" fillId="2" borderId="12" xfId="1" applyNumberFormat="1" applyFont="1" applyFill="1" applyBorder="1" applyAlignment="1" applyProtection="1">
      <alignment horizontal="centerContinuous"/>
      <protection hidden="1"/>
    </xf>
    <xf numFmtId="0" fontId="3" fillId="2" borderId="11" xfId="1" applyNumberFormat="1" applyFont="1" applyFill="1" applyBorder="1" applyAlignment="1" applyProtection="1">
      <alignment horizontal="centerContinuous"/>
      <protection hidden="1"/>
    </xf>
    <xf numFmtId="0" fontId="3" fillId="2" borderId="9" xfId="1" applyNumberFormat="1" applyFont="1" applyFill="1" applyBorder="1" applyAlignment="1" applyProtection="1">
      <alignment horizontal="center"/>
      <protection hidden="1"/>
    </xf>
    <xf numFmtId="0" fontId="3" fillId="2" borderId="8" xfId="1" applyNumberFormat="1" applyFont="1" applyFill="1" applyBorder="1" applyAlignment="1" applyProtection="1">
      <alignment horizontal="center"/>
      <protection hidden="1"/>
    </xf>
    <xf numFmtId="0" fontId="3" fillId="2" borderId="7" xfId="1" applyNumberFormat="1" applyFont="1" applyFill="1" applyBorder="1" applyAlignment="1" applyProtection="1">
      <alignment horizontal="center"/>
      <protection hidden="1"/>
    </xf>
    <xf numFmtId="0" fontId="2" fillId="2" borderId="2" xfId="1" applyNumberFormat="1" applyFont="1" applyFill="1" applyBorder="1" applyAlignment="1" applyProtection="1">
      <protection hidden="1"/>
    </xf>
    <xf numFmtId="164" fontId="3" fillId="2" borderId="1" xfId="1" applyNumberFormat="1" applyFont="1" applyFill="1" applyBorder="1" applyAlignment="1" applyProtection="1">
      <protection hidden="1"/>
    </xf>
    <xf numFmtId="166" fontId="2" fillId="2" borderId="4" xfId="1" applyNumberFormat="1" applyFont="1" applyFill="1" applyBorder="1" applyAlignment="1" applyProtection="1">
      <alignment horizontal="left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2" borderId="8" xfId="1" applyNumberFormat="1" applyFont="1" applyFill="1" applyBorder="1" applyAlignment="1" applyProtection="1">
      <alignment horizontal="centerContinuous"/>
      <protection hidden="1"/>
    </xf>
    <xf numFmtId="0" fontId="2" fillId="2" borderId="14" xfId="1" applyNumberFormat="1" applyFont="1" applyFill="1" applyBorder="1" applyAlignment="1" applyProtection="1">
      <alignment horizontal="centerContinuous"/>
      <protection hidden="1"/>
    </xf>
    <xf numFmtId="0" fontId="3" fillId="2" borderId="10" xfId="1" applyNumberFormat="1" applyFont="1" applyFill="1" applyBorder="1" applyAlignment="1" applyProtection="1">
      <alignment horizontal="center"/>
      <protection hidden="1"/>
    </xf>
    <xf numFmtId="0" fontId="2" fillId="2" borderId="10" xfId="1" applyNumberFormat="1" applyFont="1" applyFill="1" applyBorder="1" applyAlignment="1" applyProtection="1">
      <alignment horizontal="center"/>
      <protection hidden="1"/>
    </xf>
    <xf numFmtId="167" fontId="4" fillId="2" borderId="4" xfId="1" applyNumberFormat="1" applyFont="1" applyFill="1" applyBorder="1" applyAlignment="1" applyProtection="1">
      <alignment horizontal="left"/>
      <protection hidden="1"/>
    </xf>
    <xf numFmtId="166" fontId="4" fillId="2" borderId="4" xfId="1" applyNumberFormat="1" applyFont="1" applyFill="1" applyBorder="1" applyAlignment="1" applyProtection="1">
      <alignment horizontal="left"/>
      <protection hidden="1"/>
    </xf>
    <xf numFmtId="0" fontId="5" fillId="2" borderId="4" xfId="1" applyNumberFormat="1" applyFont="1" applyFill="1" applyBorder="1" applyAlignment="1" applyProtection="1">
      <alignment wrapText="1"/>
      <protection hidden="1"/>
    </xf>
    <xf numFmtId="168" fontId="4" fillId="2" borderId="4" xfId="1" applyNumberFormat="1" applyFont="1" applyFill="1" applyBorder="1" applyAlignment="1" applyProtection="1">
      <protection hidden="1"/>
    </xf>
    <xf numFmtId="165" fontId="4" fillId="2" borderId="4" xfId="1" applyNumberFormat="1" applyFont="1" applyFill="1" applyBorder="1" applyAlignment="1" applyProtection="1">
      <protection hidden="1"/>
    </xf>
    <xf numFmtId="165" fontId="4" fillId="2" borderId="28" xfId="1" applyNumberFormat="1" applyFont="1" applyFill="1" applyBorder="1" applyAlignment="1" applyProtection="1">
      <protection hidden="1"/>
    </xf>
    <xf numFmtId="0" fontId="7" fillId="2" borderId="4" xfId="1" applyNumberFormat="1" applyFont="1" applyFill="1" applyBorder="1" applyAlignment="1" applyProtection="1">
      <alignment wrapText="1"/>
      <protection hidden="1"/>
    </xf>
    <xf numFmtId="168" fontId="7" fillId="2" borderId="4" xfId="1" applyNumberFormat="1" applyFont="1" applyFill="1" applyBorder="1" applyAlignment="1" applyProtection="1">
      <protection hidden="1"/>
    </xf>
    <xf numFmtId="167" fontId="7" fillId="2" borderId="4" xfId="1" applyNumberFormat="1" applyFont="1" applyFill="1" applyBorder="1" applyAlignment="1" applyProtection="1">
      <alignment horizontal="left"/>
      <protection hidden="1"/>
    </xf>
    <xf numFmtId="166" fontId="7" fillId="2" borderId="4" xfId="1" applyNumberFormat="1" applyFont="1" applyFill="1" applyBorder="1" applyAlignment="1" applyProtection="1">
      <alignment horizontal="left"/>
      <protection hidden="1"/>
    </xf>
    <xf numFmtId="165" fontId="7" fillId="2" borderId="4" xfId="1" applyNumberFormat="1" applyFont="1" applyFill="1" applyBorder="1" applyAlignment="1" applyProtection="1">
      <protection hidden="1"/>
    </xf>
    <xf numFmtId="165" fontId="7" fillId="2" borderId="29" xfId="1" applyNumberFormat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alignment wrapText="1"/>
      <protection hidden="1"/>
    </xf>
    <xf numFmtId="168" fontId="2" fillId="2" borderId="4" xfId="1" applyNumberFormat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alignment horizontal="left"/>
      <protection hidden="1"/>
    </xf>
    <xf numFmtId="165" fontId="2" fillId="2" borderId="4" xfId="1" applyNumberFormat="1" applyFont="1" applyFill="1" applyBorder="1" applyAlignment="1" applyProtection="1">
      <protection hidden="1"/>
    </xf>
    <xf numFmtId="165" fontId="2" fillId="2" borderId="29" xfId="1" applyNumberFormat="1" applyFont="1" applyFill="1" applyBorder="1" applyAlignment="1" applyProtection="1">
      <protection hidden="1"/>
    </xf>
    <xf numFmtId="0" fontId="7" fillId="2" borderId="4" xfId="1" applyNumberFormat="1" applyFont="1" applyFill="1" applyBorder="1" applyAlignment="1" applyProtection="1">
      <alignment horizontal="left"/>
      <protection hidden="1"/>
    </xf>
    <xf numFmtId="0" fontId="0" fillId="0" borderId="4" xfId="0" applyNumberFormat="1" applyBorder="1"/>
    <xf numFmtId="168" fontId="7" fillId="2" borderId="25" xfId="1" applyNumberFormat="1" applyFont="1" applyFill="1" applyBorder="1" applyAlignment="1" applyProtection="1">
      <protection hidden="1"/>
    </xf>
    <xf numFmtId="49" fontId="7" fillId="2" borderId="25" xfId="1" applyNumberFormat="1" applyFont="1" applyFill="1" applyBorder="1" applyAlignment="1" applyProtection="1">
      <alignment horizontal="right"/>
      <protection hidden="1"/>
    </xf>
    <xf numFmtId="166" fontId="7" fillId="2" borderId="27" xfId="1" applyNumberFormat="1" applyFont="1" applyFill="1" applyBorder="1" applyAlignment="1" applyProtection="1">
      <alignment horizontal="left"/>
      <protection hidden="1"/>
    </xf>
    <xf numFmtId="165" fontId="7" fillId="2" borderId="25" xfId="1" applyNumberFormat="1" applyFont="1" applyFill="1" applyBorder="1" applyAlignment="1" applyProtection="1">
      <protection hidden="1"/>
    </xf>
    <xf numFmtId="168" fontId="2" fillId="2" borderId="25" xfId="1" applyNumberFormat="1" applyFont="1" applyFill="1" applyBorder="1" applyAlignment="1" applyProtection="1">
      <protection hidden="1"/>
    </xf>
    <xf numFmtId="49" fontId="2" fillId="2" borderId="25" xfId="1" applyNumberFormat="1" applyFont="1" applyFill="1" applyBorder="1" applyAlignment="1" applyProtection="1">
      <alignment horizontal="right"/>
      <protection hidden="1"/>
    </xf>
    <xf numFmtId="166" fontId="2" fillId="2" borderId="27" xfId="1" applyNumberFormat="1" applyFont="1" applyFill="1" applyBorder="1" applyAlignment="1" applyProtection="1">
      <alignment horizontal="left"/>
      <protection hidden="1"/>
    </xf>
    <xf numFmtId="165" fontId="2" fillId="2" borderId="25" xfId="1" applyNumberFormat="1" applyFont="1" applyFill="1" applyBorder="1" applyAlignment="1" applyProtection="1">
      <protection hidden="1"/>
    </xf>
    <xf numFmtId="0" fontId="4" fillId="2" borderId="4" xfId="1" applyNumberFormat="1" applyFont="1" applyFill="1" applyBorder="1" applyAlignment="1" applyProtection="1">
      <alignment horizontal="left"/>
      <protection hidden="1"/>
    </xf>
    <xf numFmtId="165" fontId="4" fillId="2" borderId="29" xfId="1" applyNumberFormat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protection hidden="1"/>
    </xf>
    <xf numFmtId="169" fontId="2" fillId="2" borderId="4" xfId="1" applyNumberFormat="1" applyFont="1" applyFill="1" applyBorder="1" applyAlignment="1" applyProtection="1">
      <alignment wrapText="1"/>
      <protection hidden="1"/>
    </xf>
    <xf numFmtId="167" fontId="2" fillId="2" borderId="4" xfId="1" applyNumberFormat="1" applyFont="1" applyFill="1" applyBorder="1" applyAlignment="1" applyProtection="1">
      <alignment wrapText="1"/>
      <protection hidden="1"/>
    </xf>
    <xf numFmtId="165" fontId="2" fillId="2" borderId="30" xfId="1" applyNumberFormat="1" applyFont="1" applyFill="1" applyBorder="1" applyAlignment="1" applyProtection="1">
      <protection hidden="1"/>
    </xf>
    <xf numFmtId="165" fontId="2" fillId="2" borderId="1" xfId="1" applyNumberFormat="1" applyFont="1" applyFill="1" applyBorder="1" applyAlignment="1" applyProtection="1">
      <protection hidden="1"/>
    </xf>
    <xf numFmtId="166" fontId="2" fillId="2" borderId="25" xfId="1" applyNumberFormat="1" applyFont="1" applyFill="1" applyBorder="1" applyAlignment="1" applyProtection="1">
      <alignment horizontal="left" wrapText="1"/>
      <protection hidden="1"/>
    </xf>
    <xf numFmtId="166" fontId="2" fillId="2" borderId="26" xfId="1" applyNumberFormat="1" applyFont="1" applyFill="1" applyBorder="1" applyAlignment="1" applyProtection="1">
      <alignment horizontal="left" wrapText="1"/>
      <protection hidden="1"/>
    </xf>
    <xf numFmtId="166" fontId="2" fillId="2" borderId="27" xfId="1" applyNumberFormat="1" applyFont="1" applyFill="1" applyBorder="1" applyAlignment="1" applyProtection="1">
      <alignment horizontal="left" wrapText="1"/>
      <protection hidden="1"/>
    </xf>
    <xf numFmtId="169" fontId="5" fillId="2" borderId="25" xfId="1" applyNumberFormat="1" applyFont="1" applyFill="1" applyBorder="1" applyAlignment="1" applyProtection="1">
      <alignment horizontal="left" wrapText="1"/>
      <protection hidden="1"/>
    </xf>
    <xf numFmtId="169" fontId="5" fillId="2" borderId="26" xfId="1" applyNumberFormat="1" applyFont="1" applyFill="1" applyBorder="1" applyAlignment="1" applyProtection="1">
      <alignment horizontal="left" wrapText="1"/>
      <protection hidden="1"/>
    </xf>
    <xf numFmtId="169" fontId="5" fillId="2" borderId="27" xfId="1" applyNumberFormat="1" applyFont="1" applyFill="1" applyBorder="1" applyAlignment="1" applyProtection="1">
      <alignment horizontal="left" wrapText="1"/>
      <protection hidden="1"/>
    </xf>
    <xf numFmtId="169" fontId="2" fillId="2" borderId="25" xfId="1" applyNumberFormat="1" applyFont="1" applyFill="1" applyBorder="1" applyAlignment="1" applyProtection="1">
      <alignment horizontal="left" wrapText="1"/>
      <protection hidden="1"/>
    </xf>
    <xf numFmtId="169" fontId="2" fillId="2" borderId="26" xfId="1" applyNumberFormat="1" applyFont="1" applyFill="1" applyBorder="1" applyAlignment="1" applyProtection="1">
      <alignment horizontal="left" wrapText="1"/>
      <protection hidden="1"/>
    </xf>
    <xf numFmtId="169" fontId="2" fillId="2" borderId="27" xfId="1" applyNumberFormat="1" applyFont="1" applyFill="1" applyBorder="1" applyAlignment="1" applyProtection="1">
      <alignment horizontal="left" wrapText="1"/>
      <protection hidden="1"/>
    </xf>
    <xf numFmtId="166" fontId="2" fillId="2" borderId="25" xfId="1" applyNumberFormat="1" applyFont="1" applyFill="1" applyBorder="1" applyAlignment="1" applyProtection="1">
      <alignment wrapText="1"/>
      <protection hidden="1"/>
    </xf>
    <xf numFmtId="166" fontId="2" fillId="2" borderId="26" xfId="1" applyNumberFormat="1" applyFont="1" applyFill="1" applyBorder="1" applyAlignment="1" applyProtection="1">
      <alignment wrapText="1"/>
      <protection hidden="1"/>
    </xf>
    <xf numFmtId="166" fontId="2" fillId="2" borderId="27" xfId="1" applyNumberFormat="1" applyFont="1" applyFill="1" applyBorder="1" applyAlignment="1" applyProtection="1">
      <alignment wrapText="1"/>
      <protection hidden="1"/>
    </xf>
    <xf numFmtId="0" fontId="2" fillId="2" borderId="25" xfId="1" applyNumberFormat="1" applyFont="1" applyFill="1" applyBorder="1" applyAlignment="1" applyProtection="1">
      <alignment horizontal="left" wrapText="1"/>
      <protection hidden="1"/>
    </xf>
    <xf numFmtId="0" fontId="2" fillId="2" borderId="26" xfId="1" applyNumberFormat="1" applyFont="1" applyFill="1" applyBorder="1" applyAlignment="1" applyProtection="1">
      <alignment horizontal="left" wrapText="1"/>
      <protection hidden="1"/>
    </xf>
    <xf numFmtId="0" fontId="2" fillId="2" borderId="27" xfId="1" applyNumberFormat="1" applyFont="1" applyFill="1" applyBorder="1" applyAlignment="1" applyProtection="1">
      <alignment horizontal="left" wrapText="1"/>
      <protection hidden="1"/>
    </xf>
    <xf numFmtId="166" fontId="7" fillId="2" borderId="25" xfId="1" applyNumberFormat="1" applyFont="1" applyFill="1" applyBorder="1" applyAlignment="1" applyProtection="1">
      <alignment horizontal="left" wrapText="1"/>
      <protection hidden="1"/>
    </xf>
    <xf numFmtId="166" fontId="7" fillId="2" borderId="26" xfId="1" applyNumberFormat="1" applyFont="1" applyFill="1" applyBorder="1" applyAlignment="1" applyProtection="1">
      <alignment horizontal="left" wrapText="1"/>
      <protection hidden="1"/>
    </xf>
    <xf numFmtId="166" fontId="7" fillId="2" borderId="27" xfId="1" applyNumberFormat="1" applyFont="1" applyFill="1" applyBorder="1" applyAlignment="1" applyProtection="1">
      <alignment horizontal="left" wrapText="1"/>
      <protection hidden="1"/>
    </xf>
    <xf numFmtId="169" fontId="7" fillId="2" borderId="25" xfId="1" applyNumberFormat="1" applyFont="1" applyFill="1" applyBorder="1" applyAlignment="1" applyProtection="1">
      <alignment horizontal="left" wrapText="1"/>
      <protection hidden="1"/>
    </xf>
    <xf numFmtId="169" fontId="7" fillId="2" borderId="26" xfId="1" applyNumberFormat="1" applyFont="1" applyFill="1" applyBorder="1" applyAlignment="1" applyProtection="1">
      <alignment horizontal="left" wrapText="1"/>
      <protection hidden="1"/>
    </xf>
    <xf numFmtId="169" fontId="7" fillId="2" borderId="27" xfId="1" applyNumberFormat="1" applyFont="1" applyFill="1" applyBorder="1" applyAlignment="1" applyProtection="1">
      <alignment horizontal="left" wrapText="1"/>
      <protection hidden="1"/>
    </xf>
    <xf numFmtId="0" fontId="8" fillId="0" borderId="25" xfId="0" applyFont="1" applyBorder="1" applyAlignment="1"/>
    <xf numFmtId="0" fontId="8" fillId="0" borderId="26" xfId="0" applyFont="1" applyBorder="1" applyAlignment="1"/>
    <xf numFmtId="0" fontId="8" fillId="0" borderId="27" xfId="0" applyFont="1" applyBorder="1" applyAlignment="1"/>
    <xf numFmtId="0" fontId="2" fillId="2" borderId="25" xfId="1" applyNumberFormat="1" applyFont="1" applyFill="1" applyBorder="1" applyAlignment="1" applyProtection="1">
      <alignment wrapText="1"/>
      <protection hidden="1"/>
    </xf>
    <xf numFmtId="0" fontId="2" fillId="2" borderId="26" xfId="1" applyNumberFormat="1" applyFont="1" applyFill="1" applyBorder="1" applyAlignment="1" applyProtection="1">
      <alignment wrapText="1"/>
      <protection hidden="1"/>
    </xf>
    <xf numFmtId="0" fontId="2" fillId="2" borderId="27" xfId="1" applyNumberFormat="1" applyFont="1" applyFill="1" applyBorder="1" applyAlignment="1" applyProtection="1">
      <alignment wrapText="1"/>
      <protection hidden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2" fillId="2" borderId="25" xfId="1" applyNumberFormat="1" applyFont="1" applyFill="1" applyBorder="1" applyAlignment="1" applyProtection="1">
      <alignment horizontal="left"/>
      <protection hidden="1"/>
    </xf>
    <xf numFmtId="0" fontId="2" fillId="2" borderId="26" xfId="1" applyNumberFormat="1" applyFont="1" applyFill="1" applyBorder="1" applyAlignment="1" applyProtection="1">
      <alignment horizontal="left"/>
      <protection hidden="1"/>
    </xf>
    <xf numFmtId="0" fontId="2" fillId="2" borderId="27" xfId="1" applyNumberFormat="1" applyFont="1" applyFill="1" applyBorder="1" applyAlignment="1" applyProtection="1">
      <alignment horizontal="left"/>
      <protection hidden="1"/>
    </xf>
    <xf numFmtId="0" fontId="3" fillId="2" borderId="19" xfId="1" applyNumberFormat="1" applyFont="1" applyFill="1" applyBorder="1" applyAlignment="1" applyProtection="1">
      <alignment horizontal="center" vertical="center"/>
      <protection hidden="1"/>
    </xf>
    <xf numFmtId="0" fontId="3" fillId="2" borderId="16" xfId="1" applyNumberFormat="1" applyFont="1" applyFill="1" applyBorder="1" applyAlignment="1" applyProtection="1">
      <alignment horizontal="center" vertical="center"/>
      <protection hidden="1"/>
    </xf>
    <xf numFmtId="0" fontId="3" fillId="2" borderId="23" xfId="1" applyNumberFormat="1" applyFont="1" applyFill="1" applyBorder="1" applyAlignment="1" applyProtection="1">
      <alignment horizontal="center" vertical="center"/>
      <protection hidden="1"/>
    </xf>
    <xf numFmtId="0" fontId="3" fillId="2" borderId="18" xfId="1" applyNumberFormat="1" applyFont="1" applyFill="1" applyBorder="1" applyAlignment="1" applyProtection="1">
      <alignment horizontal="center" vertical="center"/>
      <protection hidden="1"/>
    </xf>
    <xf numFmtId="0" fontId="3" fillId="2" borderId="13" xfId="1" applyNumberFormat="1" applyFont="1" applyFill="1" applyBorder="1" applyAlignment="1" applyProtection="1">
      <alignment horizontal="center" vertical="center"/>
      <protection hidden="1"/>
    </xf>
    <xf numFmtId="0" fontId="3" fillId="2" borderId="24" xfId="1" applyNumberFormat="1" applyFont="1" applyFill="1" applyBorder="1" applyAlignment="1" applyProtection="1">
      <alignment horizontal="center" vertical="center"/>
      <protection hidden="1"/>
    </xf>
    <xf numFmtId="169" fontId="7" fillId="2" borderId="25" xfId="1" applyNumberFormat="1" applyFont="1" applyFill="1" applyBorder="1" applyAlignment="1" applyProtection="1">
      <alignment horizontal="center" wrapText="1"/>
      <protection hidden="1"/>
    </xf>
    <xf numFmtId="169" fontId="7" fillId="2" borderId="26" xfId="1" applyNumberFormat="1" applyFont="1" applyFill="1" applyBorder="1" applyAlignment="1" applyProtection="1">
      <alignment horizontal="center" wrapText="1"/>
      <protection hidden="1"/>
    </xf>
    <xf numFmtId="169" fontId="7" fillId="2" borderId="27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NumberFormat="1" applyFont="1" applyFill="1" applyAlignment="1" applyProtection="1">
      <alignment horizontal="center" vertical="top" wrapText="1"/>
      <protection hidden="1"/>
    </xf>
    <xf numFmtId="0" fontId="6" fillId="2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showGridLines="0" tabSelected="1" topLeftCell="A73" workbookViewId="0">
      <selection activeCell="W2" sqref="W2"/>
    </sheetView>
  </sheetViews>
  <sheetFormatPr defaultColWidth="9.140625" defaultRowHeight="12.75"/>
  <cols>
    <col min="1" max="1" width="1.42578125" style="11" customWidth="1"/>
    <col min="2" max="2" width="0.85546875" style="11" hidden="1" customWidth="1"/>
    <col min="3" max="3" width="0.7109375" style="11" hidden="1" customWidth="1"/>
    <col min="4" max="4" width="0.5703125" style="11" hidden="1" customWidth="1"/>
    <col min="5" max="5" width="0.7109375" style="11" hidden="1" customWidth="1"/>
    <col min="6" max="7" width="0" style="11" hidden="1" customWidth="1"/>
    <col min="8" max="8" width="54.5703125" style="11" customWidth="1"/>
    <col min="9" max="9" width="10.28515625" style="11" customWidth="1"/>
    <col min="10" max="10" width="8.140625" style="11" customWidth="1"/>
    <col min="11" max="11" width="7" style="11" customWidth="1"/>
    <col min="12" max="12" width="10" style="11" customWidth="1"/>
    <col min="13" max="13" width="9.7109375" style="11" customWidth="1"/>
    <col min="14" max="18" width="0" style="11" hidden="1" customWidth="1"/>
    <col min="19" max="19" width="12.5703125" style="11" customWidth="1"/>
    <col min="20" max="20" width="13.42578125" style="11" customWidth="1"/>
    <col min="21" max="21" width="1.140625" style="1" customWidth="1"/>
    <col min="22" max="258" width="9.140625" style="1" customWidth="1"/>
    <col min="259" max="16384" width="9.140625" style="1"/>
  </cols>
  <sheetData>
    <row r="1" spans="1:21" ht="92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19" t="s">
        <v>77</v>
      </c>
      <c r="N1" s="119"/>
      <c r="O1" s="119"/>
      <c r="P1" s="119"/>
      <c r="Q1" s="119"/>
      <c r="R1" s="119"/>
      <c r="S1" s="119"/>
      <c r="T1" s="119"/>
      <c r="U1" s="119"/>
    </row>
    <row r="2" spans="1:21" ht="61.5" customHeight="1" thickBot="1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58.5" hidden="1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2"/>
    </row>
    <row r="4" spans="1:21" ht="18" customHeight="1">
      <c r="A4" s="12"/>
      <c r="B4" s="13"/>
      <c r="C4" s="14"/>
      <c r="D4" s="14"/>
      <c r="E4" s="14"/>
      <c r="F4" s="14"/>
      <c r="G4" s="14"/>
      <c r="H4" s="6"/>
      <c r="I4" s="6"/>
      <c r="J4" s="15" t="s">
        <v>24</v>
      </c>
      <c r="K4" s="16"/>
      <c r="L4" s="16"/>
      <c r="M4" s="16"/>
      <c r="N4" s="17"/>
      <c r="O4" s="18"/>
      <c r="P4" s="19"/>
      <c r="Q4" s="19"/>
      <c r="R4" s="20"/>
      <c r="S4" s="110" t="s">
        <v>27</v>
      </c>
      <c r="T4" s="113" t="s">
        <v>28</v>
      </c>
      <c r="U4" s="2"/>
    </row>
    <row r="5" spans="1:21" ht="12.75" customHeight="1">
      <c r="A5" s="12"/>
      <c r="B5" s="21"/>
      <c r="C5" s="5"/>
      <c r="D5" s="5"/>
      <c r="E5" s="5"/>
      <c r="F5" s="5"/>
      <c r="G5" s="5"/>
      <c r="H5" s="7"/>
      <c r="I5" s="38"/>
      <c r="J5" s="12" t="s">
        <v>23</v>
      </c>
      <c r="K5" s="12"/>
      <c r="L5" s="12"/>
      <c r="M5" s="22"/>
      <c r="N5" s="22"/>
      <c r="O5" s="22"/>
      <c r="P5" s="23"/>
      <c r="Q5" s="23"/>
      <c r="R5" s="24"/>
      <c r="S5" s="111"/>
      <c r="T5" s="114"/>
      <c r="U5" s="2"/>
    </row>
    <row r="6" spans="1:21" ht="45" customHeight="1" thickBot="1">
      <c r="A6" s="12"/>
      <c r="B6" s="25" t="s">
        <v>22</v>
      </c>
      <c r="C6" s="26"/>
      <c r="D6" s="26"/>
      <c r="E6" s="26"/>
      <c r="F6" s="26"/>
      <c r="G6" s="26"/>
      <c r="H6" s="8"/>
      <c r="I6" s="8"/>
      <c r="J6" s="27" t="s">
        <v>21</v>
      </c>
      <c r="K6" s="27" t="s">
        <v>20</v>
      </c>
      <c r="L6" s="27" t="s">
        <v>19</v>
      </c>
      <c r="M6" s="27" t="s">
        <v>18</v>
      </c>
      <c r="N6" s="28" t="s">
        <v>17</v>
      </c>
      <c r="O6" s="29" t="s">
        <v>16</v>
      </c>
      <c r="P6" s="29" t="s">
        <v>15</v>
      </c>
      <c r="Q6" s="29" t="s">
        <v>14</v>
      </c>
      <c r="R6" s="29" t="s">
        <v>13</v>
      </c>
      <c r="S6" s="112"/>
      <c r="T6" s="115"/>
      <c r="U6" s="2"/>
    </row>
    <row r="7" spans="1:21" ht="12.75" customHeight="1" thickBot="1">
      <c r="A7" s="12"/>
      <c r="B7" s="30">
        <v>1</v>
      </c>
      <c r="C7" s="31"/>
      <c r="D7" s="31"/>
      <c r="E7" s="31"/>
      <c r="F7" s="14"/>
      <c r="G7" s="14"/>
      <c r="H7" s="9"/>
      <c r="I7" s="39"/>
      <c r="J7" s="32">
        <v>2</v>
      </c>
      <c r="K7" s="32">
        <v>3</v>
      </c>
      <c r="L7" s="32">
        <v>4</v>
      </c>
      <c r="M7" s="32">
        <v>5</v>
      </c>
      <c r="N7" s="33">
        <v>6</v>
      </c>
      <c r="O7" s="33">
        <v>7</v>
      </c>
      <c r="P7" s="33">
        <v>8</v>
      </c>
      <c r="Q7" s="33">
        <v>9</v>
      </c>
      <c r="R7" s="33">
        <v>10</v>
      </c>
      <c r="S7" s="33">
        <v>6</v>
      </c>
      <c r="T7" s="34">
        <v>7</v>
      </c>
      <c r="U7" s="2"/>
    </row>
    <row r="8" spans="1:21" ht="12.75" customHeight="1" thickBot="1">
      <c r="A8" s="12"/>
      <c r="B8" s="13" t="s">
        <v>37</v>
      </c>
      <c r="C8" s="14"/>
      <c r="D8" s="14"/>
      <c r="E8" s="14"/>
      <c r="F8" s="14"/>
      <c r="G8" s="14"/>
      <c r="H8" s="42" t="s">
        <v>38</v>
      </c>
      <c r="I8" s="40">
        <v>902</v>
      </c>
      <c r="J8" s="33">
        <v>0</v>
      </c>
      <c r="K8" s="33">
        <v>0</v>
      </c>
      <c r="L8" s="33">
        <v>0</v>
      </c>
      <c r="M8" s="33">
        <v>0</v>
      </c>
      <c r="N8" s="41"/>
      <c r="O8" s="33"/>
      <c r="P8" s="33"/>
      <c r="Q8" s="33"/>
      <c r="R8" s="33"/>
      <c r="S8" s="36">
        <f>S9+S35+S40+S48+S67+S73+S77</f>
        <v>10550662.059999999</v>
      </c>
      <c r="T8" s="36">
        <f>T9+T35+T40+T48+T67+T73+T77</f>
        <v>10550661.059999999</v>
      </c>
      <c r="U8" s="2"/>
    </row>
    <row r="9" spans="1:21" ht="23.25" customHeight="1">
      <c r="A9" s="35"/>
      <c r="B9" s="80" t="s">
        <v>12</v>
      </c>
      <c r="C9" s="81"/>
      <c r="D9" s="81"/>
      <c r="E9" s="81"/>
      <c r="F9" s="81"/>
      <c r="G9" s="81"/>
      <c r="H9" s="81"/>
      <c r="I9" s="82"/>
      <c r="J9" s="45">
        <v>902</v>
      </c>
      <c r="K9" s="46">
        <v>1</v>
      </c>
      <c r="L9" s="46">
        <v>0</v>
      </c>
      <c r="M9" s="43" t="s">
        <v>1</v>
      </c>
      <c r="N9" s="44" t="s">
        <v>0</v>
      </c>
      <c r="O9" s="47">
        <v>9815200</v>
      </c>
      <c r="P9" s="47">
        <v>0</v>
      </c>
      <c r="Q9" s="47">
        <v>0</v>
      </c>
      <c r="R9" s="47">
        <v>0</v>
      </c>
      <c r="S9" s="48">
        <f>S10+S13+S20+S26+S23</f>
        <v>3268099.59</v>
      </c>
      <c r="T9" s="48">
        <f>T10+T13+T20+T26+T23</f>
        <v>3268099.59</v>
      </c>
      <c r="U9" s="3"/>
    </row>
    <row r="10" spans="1:21" ht="23.25" customHeight="1">
      <c r="A10" s="35"/>
      <c r="B10" s="116" t="s">
        <v>45</v>
      </c>
      <c r="C10" s="117"/>
      <c r="D10" s="117"/>
      <c r="E10" s="117"/>
      <c r="F10" s="117"/>
      <c r="G10" s="117"/>
      <c r="H10" s="117"/>
      <c r="I10" s="118"/>
      <c r="J10" s="49">
        <v>902</v>
      </c>
      <c r="K10" s="50">
        <v>1</v>
      </c>
      <c r="L10" s="50">
        <v>2</v>
      </c>
      <c r="M10" s="51" t="s">
        <v>1</v>
      </c>
      <c r="N10" s="52" t="s">
        <v>0</v>
      </c>
      <c r="O10" s="53">
        <v>591500</v>
      </c>
      <c r="P10" s="53">
        <v>0</v>
      </c>
      <c r="Q10" s="53">
        <v>0</v>
      </c>
      <c r="R10" s="53">
        <v>0</v>
      </c>
      <c r="S10" s="54">
        <f>S11</f>
        <v>567425.9</v>
      </c>
      <c r="T10" s="54">
        <f>T11</f>
        <v>567425.9</v>
      </c>
      <c r="U10" s="3"/>
    </row>
    <row r="11" spans="1:21" ht="23.25" customHeight="1">
      <c r="A11" s="35"/>
      <c r="B11" s="77" t="s">
        <v>30</v>
      </c>
      <c r="C11" s="78"/>
      <c r="D11" s="78"/>
      <c r="E11" s="78"/>
      <c r="F11" s="78"/>
      <c r="G11" s="78"/>
      <c r="H11" s="78"/>
      <c r="I11" s="79"/>
      <c r="J11" s="55">
        <v>902</v>
      </c>
      <c r="K11" s="56">
        <v>1</v>
      </c>
      <c r="L11" s="56">
        <v>2</v>
      </c>
      <c r="M11" s="57">
        <v>6600000110</v>
      </c>
      <c r="N11" s="37">
        <v>0</v>
      </c>
      <c r="O11" s="58">
        <v>591500</v>
      </c>
      <c r="P11" s="58">
        <v>0</v>
      </c>
      <c r="Q11" s="58">
        <v>0</v>
      </c>
      <c r="R11" s="58">
        <v>0</v>
      </c>
      <c r="S11" s="59">
        <f>S12</f>
        <v>567425.9</v>
      </c>
      <c r="T11" s="59">
        <f>T12</f>
        <v>567425.9</v>
      </c>
      <c r="U11" s="3"/>
    </row>
    <row r="12" spans="1:21" ht="27.75" customHeight="1">
      <c r="A12" s="35"/>
      <c r="B12" s="77" t="s">
        <v>46</v>
      </c>
      <c r="C12" s="78"/>
      <c r="D12" s="78"/>
      <c r="E12" s="78"/>
      <c r="F12" s="78"/>
      <c r="G12" s="78"/>
      <c r="H12" s="78"/>
      <c r="I12" s="79"/>
      <c r="J12" s="55">
        <v>902</v>
      </c>
      <c r="K12" s="56">
        <v>1</v>
      </c>
      <c r="L12" s="56">
        <v>2</v>
      </c>
      <c r="M12" s="57">
        <v>6600000110</v>
      </c>
      <c r="N12" s="37" t="s">
        <v>6</v>
      </c>
      <c r="O12" s="58"/>
      <c r="P12" s="58"/>
      <c r="Q12" s="58"/>
      <c r="R12" s="58"/>
      <c r="S12" s="59">
        <v>567425.9</v>
      </c>
      <c r="T12" s="59">
        <v>567425.9</v>
      </c>
      <c r="U12" s="3"/>
    </row>
    <row r="13" spans="1:21" ht="47.25" customHeight="1">
      <c r="A13" s="35"/>
      <c r="B13" s="95" t="s">
        <v>47</v>
      </c>
      <c r="C13" s="96"/>
      <c r="D13" s="96"/>
      <c r="E13" s="96"/>
      <c r="F13" s="96"/>
      <c r="G13" s="96"/>
      <c r="H13" s="96"/>
      <c r="I13" s="97"/>
      <c r="J13" s="49">
        <v>902</v>
      </c>
      <c r="K13" s="50">
        <v>1</v>
      </c>
      <c r="L13" s="50">
        <v>4</v>
      </c>
      <c r="M13" s="60" t="s">
        <v>1</v>
      </c>
      <c r="N13" s="52" t="s">
        <v>0</v>
      </c>
      <c r="O13" s="53">
        <v>5088100</v>
      </c>
      <c r="P13" s="53">
        <v>0</v>
      </c>
      <c r="Q13" s="53">
        <v>0</v>
      </c>
      <c r="R13" s="53">
        <v>0</v>
      </c>
      <c r="S13" s="54">
        <f>S14+S16</f>
        <v>1414455.0899999999</v>
      </c>
      <c r="T13" s="54">
        <f>T14+T16</f>
        <v>1414455.0899999999</v>
      </c>
      <c r="U13" s="3"/>
    </row>
    <row r="14" spans="1:21" ht="32.25" customHeight="1">
      <c r="A14" s="35"/>
      <c r="B14" s="77" t="s">
        <v>30</v>
      </c>
      <c r="C14" s="78"/>
      <c r="D14" s="78"/>
      <c r="E14" s="78"/>
      <c r="F14" s="78"/>
      <c r="G14" s="78"/>
      <c r="H14" s="78"/>
      <c r="I14" s="79"/>
      <c r="J14" s="55">
        <v>902</v>
      </c>
      <c r="K14" s="56">
        <v>1</v>
      </c>
      <c r="L14" s="56">
        <v>4</v>
      </c>
      <c r="M14" s="57">
        <v>6600000110</v>
      </c>
      <c r="N14" s="37">
        <v>0</v>
      </c>
      <c r="O14" s="58">
        <v>3085800</v>
      </c>
      <c r="P14" s="58">
        <v>0</v>
      </c>
      <c r="Q14" s="58">
        <v>0</v>
      </c>
      <c r="R14" s="58">
        <v>0</v>
      </c>
      <c r="S14" s="59">
        <f>S15</f>
        <v>722178.47</v>
      </c>
      <c r="T14" s="59">
        <f>T15</f>
        <v>722178.47</v>
      </c>
      <c r="U14" s="3"/>
    </row>
    <row r="15" spans="1:21" ht="26.25" customHeight="1">
      <c r="A15" s="35"/>
      <c r="B15" s="77" t="s">
        <v>46</v>
      </c>
      <c r="C15" s="78"/>
      <c r="D15" s="78"/>
      <c r="E15" s="78"/>
      <c r="F15" s="78"/>
      <c r="G15" s="78"/>
      <c r="H15" s="78"/>
      <c r="I15" s="79"/>
      <c r="J15" s="55">
        <v>902</v>
      </c>
      <c r="K15" s="56">
        <v>1</v>
      </c>
      <c r="L15" s="56">
        <v>4</v>
      </c>
      <c r="M15" s="57">
        <v>6600000110</v>
      </c>
      <c r="N15" s="37" t="s">
        <v>6</v>
      </c>
      <c r="O15" s="58">
        <v>167400</v>
      </c>
      <c r="P15" s="58">
        <v>0</v>
      </c>
      <c r="Q15" s="58">
        <v>0</v>
      </c>
      <c r="R15" s="58">
        <v>0</v>
      </c>
      <c r="S15" s="59">
        <v>722178.47</v>
      </c>
      <c r="T15" s="59">
        <v>722178.47</v>
      </c>
      <c r="U15" s="3"/>
    </row>
    <row r="16" spans="1:21" ht="26.25" customHeight="1">
      <c r="A16" s="35"/>
      <c r="B16" s="77" t="s">
        <v>31</v>
      </c>
      <c r="C16" s="78"/>
      <c r="D16" s="78"/>
      <c r="E16" s="78"/>
      <c r="F16" s="78"/>
      <c r="G16" s="78"/>
      <c r="H16" s="78"/>
      <c r="I16" s="79"/>
      <c r="J16" s="55">
        <v>902</v>
      </c>
      <c r="K16" s="56">
        <v>1</v>
      </c>
      <c r="L16" s="56">
        <v>4</v>
      </c>
      <c r="M16" s="57">
        <v>6600000190</v>
      </c>
      <c r="N16" s="37">
        <v>0</v>
      </c>
      <c r="O16" s="58"/>
      <c r="P16" s="58"/>
      <c r="Q16" s="58"/>
      <c r="R16" s="58"/>
      <c r="S16" s="59">
        <f>S17+S18+S19</f>
        <v>692276.61999999988</v>
      </c>
      <c r="T16" s="59">
        <f>T17+T18+T19</f>
        <v>692276.61999999988</v>
      </c>
      <c r="U16" s="3"/>
    </row>
    <row r="17" spans="1:21" ht="24.75" customHeight="1">
      <c r="A17" s="35"/>
      <c r="B17" s="77" t="s">
        <v>46</v>
      </c>
      <c r="C17" s="78"/>
      <c r="D17" s="78"/>
      <c r="E17" s="78"/>
      <c r="F17" s="78"/>
      <c r="G17" s="78"/>
      <c r="H17" s="78"/>
      <c r="I17" s="79"/>
      <c r="J17" s="55">
        <v>902</v>
      </c>
      <c r="K17" s="56">
        <v>1</v>
      </c>
      <c r="L17" s="56">
        <v>4</v>
      </c>
      <c r="M17" s="57">
        <v>6600000190</v>
      </c>
      <c r="N17" s="37">
        <v>120</v>
      </c>
      <c r="O17" s="58"/>
      <c r="P17" s="58"/>
      <c r="Q17" s="58"/>
      <c r="R17" s="58"/>
      <c r="S17" s="59">
        <v>82430.679999999993</v>
      </c>
      <c r="T17" s="59">
        <v>82430.679999999993</v>
      </c>
      <c r="U17" s="3"/>
    </row>
    <row r="18" spans="1:21" ht="31.5" customHeight="1">
      <c r="A18" s="35"/>
      <c r="B18" s="77" t="s">
        <v>48</v>
      </c>
      <c r="C18" s="78"/>
      <c r="D18" s="78"/>
      <c r="E18" s="78"/>
      <c r="F18" s="78"/>
      <c r="G18" s="78"/>
      <c r="H18" s="78"/>
      <c r="I18" s="79"/>
      <c r="J18" s="55">
        <v>902</v>
      </c>
      <c r="K18" s="56">
        <v>1</v>
      </c>
      <c r="L18" s="56">
        <v>4</v>
      </c>
      <c r="M18" s="57">
        <v>6600000190</v>
      </c>
      <c r="N18" s="37" t="s">
        <v>3</v>
      </c>
      <c r="O18" s="58">
        <v>917200</v>
      </c>
      <c r="P18" s="58">
        <v>0</v>
      </c>
      <c r="Q18" s="58">
        <v>0</v>
      </c>
      <c r="R18" s="58">
        <v>0</v>
      </c>
      <c r="S18" s="59">
        <v>603691.93999999994</v>
      </c>
      <c r="T18" s="59">
        <v>603691.93999999994</v>
      </c>
      <c r="U18" s="3"/>
    </row>
    <row r="19" spans="1:21" ht="21.75" customHeight="1">
      <c r="A19" s="35"/>
      <c r="B19" s="77" t="s">
        <v>49</v>
      </c>
      <c r="C19" s="78"/>
      <c r="D19" s="78"/>
      <c r="E19" s="78"/>
      <c r="F19" s="78"/>
      <c r="G19" s="78"/>
      <c r="H19" s="78"/>
      <c r="I19" s="79"/>
      <c r="J19" s="55">
        <v>902</v>
      </c>
      <c r="K19" s="56">
        <v>1</v>
      </c>
      <c r="L19" s="56">
        <v>4</v>
      </c>
      <c r="M19" s="57">
        <v>6600000190</v>
      </c>
      <c r="N19" s="37" t="s">
        <v>4</v>
      </c>
      <c r="O19" s="58">
        <v>30000</v>
      </c>
      <c r="P19" s="58">
        <v>0</v>
      </c>
      <c r="Q19" s="58">
        <v>0</v>
      </c>
      <c r="R19" s="58">
        <v>0</v>
      </c>
      <c r="S19" s="59">
        <v>6154</v>
      </c>
      <c r="T19" s="59">
        <v>6154</v>
      </c>
      <c r="U19" s="3"/>
    </row>
    <row r="20" spans="1:21" ht="12.75" customHeight="1">
      <c r="A20" s="35"/>
      <c r="B20" s="95" t="s">
        <v>50</v>
      </c>
      <c r="C20" s="96"/>
      <c r="D20" s="96"/>
      <c r="E20" s="96"/>
      <c r="F20" s="96"/>
      <c r="G20" s="96"/>
      <c r="H20" s="96"/>
      <c r="I20" s="97"/>
      <c r="J20" s="49">
        <v>902</v>
      </c>
      <c r="K20" s="50">
        <v>1</v>
      </c>
      <c r="L20" s="50">
        <v>11</v>
      </c>
      <c r="M20" s="60" t="s">
        <v>1</v>
      </c>
      <c r="N20" s="52" t="s">
        <v>0</v>
      </c>
      <c r="O20" s="53">
        <v>100000</v>
      </c>
      <c r="P20" s="53">
        <v>0</v>
      </c>
      <c r="Q20" s="53">
        <v>0</v>
      </c>
      <c r="R20" s="53">
        <v>0</v>
      </c>
      <c r="S20" s="54">
        <f>S21</f>
        <v>0</v>
      </c>
      <c r="T20" s="54">
        <f>T21</f>
        <v>0</v>
      </c>
      <c r="U20" s="3"/>
    </row>
    <row r="21" spans="1:21" ht="22.5" customHeight="1">
      <c r="A21" s="35"/>
      <c r="B21" s="83" t="s">
        <v>51</v>
      </c>
      <c r="C21" s="84"/>
      <c r="D21" s="84"/>
      <c r="E21" s="84"/>
      <c r="F21" s="84"/>
      <c r="G21" s="84"/>
      <c r="H21" s="84"/>
      <c r="I21" s="85"/>
      <c r="J21" s="55">
        <v>902</v>
      </c>
      <c r="K21" s="56">
        <v>1</v>
      </c>
      <c r="L21" s="56">
        <v>11</v>
      </c>
      <c r="M21" s="57">
        <v>9900000029</v>
      </c>
      <c r="N21" s="37">
        <v>0</v>
      </c>
      <c r="O21" s="58"/>
      <c r="P21" s="58"/>
      <c r="Q21" s="58"/>
      <c r="R21" s="58"/>
      <c r="S21" s="59">
        <f>S22</f>
        <v>0</v>
      </c>
      <c r="T21" s="59">
        <f>T22</f>
        <v>0</v>
      </c>
      <c r="U21" s="3"/>
    </row>
    <row r="22" spans="1:21" ht="27" customHeight="1">
      <c r="A22" s="35"/>
      <c r="B22" s="89" t="s">
        <v>52</v>
      </c>
      <c r="C22" s="90"/>
      <c r="D22" s="90"/>
      <c r="E22" s="90"/>
      <c r="F22" s="90"/>
      <c r="G22" s="90"/>
      <c r="H22" s="90"/>
      <c r="I22" s="91"/>
      <c r="J22" s="61">
        <v>902</v>
      </c>
      <c r="K22" s="56">
        <v>1</v>
      </c>
      <c r="L22" s="56">
        <v>11</v>
      </c>
      <c r="M22" s="57">
        <v>9900000029</v>
      </c>
      <c r="N22" s="37" t="s">
        <v>53</v>
      </c>
      <c r="O22" s="58">
        <v>100000</v>
      </c>
      <c r="P22" s="58">
        <v>0</v>
      </c>
      <c r="Q22" s="58">
        <v>0</v>
      </c>
      <c r="R22" s="58">
        <v>0</v>
      </c>
      <c r="S22" s="59">
        <v>0</v>
      </c>
      <c r="T22" s="59">
        <v>0</v>
      </c>
      <c r="U22" s="3"/>
    </row>
    <row r="23" spans="1:21" ht="21.75" customHeight="1">
      <c r="A23" s="35"/>
      <c r="B23" s="98" t="s">
        <v>54</v>
      </c>
      <c r="C23" s="99"/>
      <c r="D23" s="99"/>
      <c r="E23" s="99"/>
      <c r="F23" s="99"/>
      <c r="G23" s="99"/>
      <c r="H23" s="99"/>
      <c r="I23" s="100"/>
      <c r="J23" s="62">
        <v>902</v>
      </c>
      <c r="K23" s="62">
        <v>1</v>
      </c>
      <c r="L23" s="63" t="s">
        <v>55</v>
      </c>
      <c r="M23" s="60">
        <v>6700020020</v>
      </c>
      <c r="N23" s="64">
        <v>0</v>
      </c>
      <c r="O23" s="53">
        <v>100000</v>
      </c>
      <c r="P23" s="53">
        <v>0</v>
      </c>
      <c r="Q23" s="53">
        <v>0</v>
      </c>
      <c r="R23" s="65">
        <v>0</v>
      </c>
      <c r="S23" s="54">
        <f>S24</f>
        <v>115981.69</v>
      </c>
      <c r="T23" s="54">
        <f>T24</f>
        <v>115981.69</v>
      </c>
      <c r="U23" s="3"/>
    </row>
    <row r="24" spans="1:21" ht="56.25" customHeight="1">
      <c r="A24" s="35"/>
      <c r="B24" s="101" t="s">
        <v>56</v>
      </c>
      <c r="C24" s="102"/>
      <c r="D24" s="102"/>
      <c r="E24" s="102"/>
      <c r="F24" s="102"/>
      <c r="G24" s="102"/>
      <c r="H24" s="102"/>
      <c r="I24" s="103"/>
      <c r="J24" s="66">
        <v>902</v>
      </c>
      <c r="K24" s="66">
        <v>1</v>
      </c>
      <c r="L24" s="67" t="s">
        <v>55</v>
      </c>
      <c r="M24" s="57">
        <v>6700020020</v>
      </c>
      <c r="N24" s="68">
        <v>0</v>
      </c>
      <c r="O24" s="58"/>
      <c r="P24" s="58"/>
      <c r="Q24" s="58"/>
      <c r="R24" s="69"/>
      <c r="S24" s="59">
        <f>S25</f>
        <v>115981.69</v>
      </c>
      <c r="T24" s="59">
        <f>T25</f>
        <v>115981.69</v>
      </c>
      <c r="U24" s="3"/>
    </row>
    <row r="25" spans="1:21" ht="27" customHeight="1">
      <c r="A25" s="35"/>
      <c r="B25" s="104" t="s">
        <v>48</v>
      </c>
      <c r="C25" s="105"/>
      <c r="D25" s="105"/>
      <c r="E25" s="105"/>
      <c r="F25" s="105"/>
      <c r="G25" s="105"/>
      <c r="H25" s="105"/>
      <c r="I25" s="106"/>
      <c r="J25" s="66">
        <v>902</v>
      </c>
      <c r="K25" s="66">
        <v>1</v>
      </c>
      <c r="L25" s="67" t="s">
        <v>55</v>
      </c>
      <c r="M25" s="57">
        <v>6700020020</v>
      </c>
      <c r="N25" s="68">
        <v>240</v>
      </c>
      <c r="O25" s="58"/>
      <c r="P25" s="58"/>
      <c r="Q25" s="58"/>
      <c r="R25" s="69"/>
      <c r="S25" s="59">
        <v>115981.69</v>
      </c>
      <c r="T25" s="59">
        <v>115981.69</v>
      </c>
      <c r="U25" s="3"/>
    </row>
    <row r="26" spans="1:21" ht="27" customHeight="1">
      <c r="A26" s="35"/>
      <c r="B26" s="95" t="s">
        <v>11</v>
      </c>
      <c r="C26" s="96"/>
      <c r="D26" s="96"/>
      <c r="E26" s="96"/>
      <c r="F26" s="96"/>
      <c r="G26" s="96"/>
      <c r="H26" s="96"/>
      <c r="I26" s="97"/>
      <c r="J26" s="49">
        <v>902</v>
      </c>
      <c r="K26" s="50">
        <v>1</v>
      </c>
      <c r="L26" s="50">
        <v>13</v>
      </c>
      <c r="M26" s="60" t="s">
        <v>1</v>
      </c>
      <c r="N26" s="52" t="s">
        <v>0</v>
      </c>
      <c r="O26" s="53">
        <v>1798600</v>
      </c>
      <c r="P26" s="53">
        <v>0</v>
      </c>
      <c r="Q26" s="53">
        <v>0</v>
      </c>
      <c r="R26" s="53">
        <v>0</v>
      </c>
      <c r="S26" s="54">
        <f>S27+S29+S32</f>
        <v>1170236.9100000001</v>
      </c>
      <c r="T26" s="54">
        <f>T27+T29+T32</f>
        <v>1170236.9100000001</v>
      </c>
      <c r="U26" s="3"/>
    </row>
    <row r="27" spans="1:21" ht="25.5" customHeight="1">
      <c r="A27" s="35"/>
      <c r="B27" s="83" t="s">
        <v>57</v>
      </c>
      <c r="C27" s="84"/>
      <c r="D27" s="84"/>
      <c r="E27" s="84"/>
      <c r="F27" s="84"/>
      <c r="G27" s="84"/>
      <c r="H27" s="84"/>
      <c r="I27" s="85"/>
      <c r="J27" s="55">
        <v>902</v>
      </c>
      <c r="K27" s="56">
        <v>1</v>
      </c>
      <c r="L27" s="56">
        <v>13</v>
      </c>
      <c r="M27" s="57">
        <v>6600172090</v>
      </c>
      <c r="N27" s="37">
        <v>0</v>
      </c>
      <c r="O27" s="58"/>
      <c r="P27" s="58"/>
      <c r="Q27" s="58"/>
      <c r="R27" s="58"/>
      <c r="S27" s="59">
        <f>S28</f>
        <v>6400</v>
      </c>
      <c r="T27" s="59">
        <f>T28</f>
        <v>6400</v>
      </c>
      <c r="U27" s="3"/>
    </row>
    <row r="28" spans="1:21" ht="21.75" customHeight="1">
      <c r="A28" s="35"/>
      <c r="B28" s="83" t="s">
        <v>48</v>
      </c>
      <c r="C28" s="84"/>
      <c r="D28" s="84"/>
      <c r="E28" s="84"/>
      <c r="F28" s="84"/>
      <c r="G28" s="84"/>
      <c r="H28" s="84"/>
      <c r="I28" s="85"/>
      <c r="J28" s="55">
        <v>902</v>
      </c>
      <c r="K28" s="56">
        <v>1</v>
      </c>
      <c r="L28" s="56">
        <v>13</v>
      </c>
      <c r="M28" s="57">
        <v>6600172090</v>
      </c>
      <c r="N28" s="37">
        <v>240</v>
      </c>
      <c r="O28" s="58"/>
      <c r="P28" s="58"/>
      <c r="Q28" s="58"/>
      <c r="R28" s="58"/>
      <c r="S28" s="59">
        <v>6400</v>
      </c>
      <c r="T28" s="59">
        <v>6400</v>
      </c>
      <c r="U28" s="3"/>
    </row>
    <row r="29" spans="1:21" ht="29.25" customHeight="1">
      <c r="A29" s="35"/>
      <c r="B29" s="83" t="s">
        <v>58</v>
      </c>
      <c r="C29" s="84"/>
      <c r="D29" s="84"/>
      <c r="E29" s="84"/>
      <c r="F29" s="84"/>
      <c r="G29" s="84"/>
      <c r="H29" s="84"/>
      <c r="I29" s="85"/>
      <c r="J29" s="55">
        <v>902</v>
      </c>
      <c r="K29" s="56">
        <v>1</v>
      </c>
      <c r="L29" s="56">
        <v>13</v>
      </c>
      <c r="M29" s="57">
        <v>9900000092</v>
      </c>
      <c r="N29" s="37">
        <v>0</v>
      </c>
      <c r="O29" s="58"/>
      <c r="P29" s="58"/>
      <c r="Q29" s="58"/>
      <c r="R29" s="58"/>
      <c r="S29" s="59">
        <f>S30+S31</f>
        <v>455534.27</v>
      </c>
      <c r="T29" s="59">
        <f>T30+T31</f>
        <v>455534.27</v>
      </c>
      <c r="U29" s="3"/>
    </row>
    <row r="30" spans="1:21" ht="23.25" customHeight="1">
      <c r="A30" s="35"/>
      <c r="B30" s="83" t="s">
        <v>48</v>
      </c>
      <c r="C30" s="84"/>
      <c r="D30" s="84"/>
      <c r="E30" s="84"/>
      <c r="F30" s="84"/>
      <c r="G30" s="84"/>
      <c r="H30" s="84"/>
      <c r="I30" s="85"/>
      <c r="J30" s="55">
        <v>902</v>
      </c>
      <c r="K30" s="56">
        <v>1</v>
      </c>
      <c r="L30" s="56">
        <v>13</v>
      </c>
      <c r="M30" s="57">
        <v>9900000092</v>
      </c>
      <c r="N30" s="37">
        <v>240</v>
      </c>
      <c r="O30" s="58"/>
      <c r="P30" s="58"/>
      <c r="Q30" s="58"/>
      <c r="R30" s="58"/>
      <c r="S30" s="59">
        <v>455534.27</v>
      </c>
      <c r="T30" s="59">
        <v>455534.27</v>
      </c>
      <c r="U30" s="3"/>
    </row>
    <row r="31" spans="1:21" ht="23.25" customHeight="1">
      <c r="A31" s="35"/>
      <c r="B31" s="83" t="s">
        <v>29</v>
      </c>
      <c r="C31" s="84"/>
      <c r="D31" s="84"/>
      <c r="E31" s="84"/>
      <c r="F31" s="84"/>
      <c r="G31" s="84"/>
      <c r="H31" s="84"/>
      <c r="I31" s="85"/>
      <c r="J31" s="55">
        <v>902</v>
      </c>
      <c r="K31" s="56">
        <v>1</v>
      </c>
      <c r="L31" s="56">
        <v>13</v>
      </c>
      <c r="M31" s="57">
        <v>9900000092</v>
      </c>
      <c r="N31" s="37">
        <v>880</v>
      </c>
      <c r="O31" s="58"/>
      <c r="P31" s="58"/>
      <c r="Q31" s="58"/>
      <c r="R31" s="58"/>
      <c r="S31" s="59">
        <v>0</v>
      </c>
      <c r="T31" s="59">
        <v>0</v>
      </c>
      <c r="U31" s="3"/>
    </row>
    <row r="32" spans="1:21" ht="24" customHeight="1">
      <c r="A32" s="35"/>
      <c r="B32" s="77" t="s">
        <v>59</v>
      </c>
      <c r="C32" s="78"/>
      <c r="D32" s="78"/>
      <c r="E32" s="78"/>
      <c r="F32" s="78"/>
      <c r="G32" s="78"/>
      <c r="H32" s="78"/>
      <c r="I32" s="79"/>
      <c r="J32" s="55">
        <v>902</v>
      </c>
      <c r="K32" s="56">
        <v>1</v>
      </c>
      <c r="L32" s="56">
        <v>13</v>
      </c>
      <c r="M32" s="57">
        <v>9900000590</v>
      </c>
      <c r="N32" s="37">
        <v>0</v>
      </c>
      <c r="O32" s="58">
        <v>24400</v>
      </c>
      <c r="P32" s="58">
        <v>0</v>
      </c>
      <c r="Q32" s="58">
        <v>0</v>
      </c>
      <c r="R32" s="58">
        <v>0</v>
      </c>
      <c r="S32" s="59">
        <f>S33+S34</f>
        <v>708302.64</v>
      </c>
      <c r="T32" s="59">
        <f>T33+T34</f>
        <v>708302.64</v>
      </c>
      <c r="U32" s="3"/>
    </row>
    <row r="33" spans="1:21" ht="24.75" customHeight="1">
      <c r="A33" s="35"/>
      <c r="B33" s="77" t="s">
        <v>60</v>
      </c>
      <c r="C33" s="78"/>
      <c r="D33" s="78"/>
      <c r="E33" s="78"/>
      <c r="F33" s="78"/>
      <c r="G33" s="78"/>
      <c r="H33" s="78"/>
      <c r="I33" s="79"/>
      <c r="J33" s="55">
        <v>902</v>
      </c>
      <c r="K33" s="56">
        <v>1</v>
      </c>
      <c r="L33" s="56">
        <v>13</v>
      </c>
      <c r="M33" s="57">
        <v>9900000590</v>
      </c>
      <c r="N33" s="37">
        <v>110</v>
      </c>
      <c r="O33" s="58">
        <v>594000</v>
      </c>
      <c r="P33" s="58">
        <v>0</v>
      </c>
      <c r="Q33" s="58">
        <v>0</v>
      </c>
      <c r="R33" s="58">
        <v>0</v>
      </c>
      <c r="S33" s="59">
        <v>598755.41</v>
      </c>
      <c r="T33" s="59">
        <v>598755.41</v>
      </c>
      <c r="U33" s="3"/>
    </row>
    <row r="34" spans="1:21" ht="21" customHeight="1">
      <c r="A34" s="35"/>
      <c r="B34" s="77" t="s">
        <v>48</v>
      </c>
      <c r="C34" s="78"/>
      <c r="D34" s="78"/>
      <c r="E34" s="78"/>
      <c r="F34" s="78"/>
      <c r="G34" s="78"/>
      <c r="H34" s="78"/>
      <c r="I34" s="79"/>
      <c r="J34" s="55">
        <v>902</v>
      </c>
      <c r="K34" s="56">
        <v>1</v>
      </c>
      <c r="L34" s="56">
        <v>13</v>
      </c>
      <c r="M34" s="57">
        <v>9900000590</v>
      </c>
      <c r="N34" s="37">
        <v>240</v>
      </c>
      <c r="O34" s="58">
        <v>57700</v>
      </c>
      <c r="P34" s="58">
        <v>0</v>
      </c>
      <c r="Q34" s="58">
        <v>0</v>
      </c>
      <c r="R34" s="58">
        <v>0</v>
      </c>
      <c r="S34" s="59">
        <v>109547.23</v>
      </c>
      <c r="T34" s="59">
        <v>109547.23</v>
      </c>
      <c r="U34" s="3"/>
    </row>
    <row r="35" spans="1:21" ht="21.75" customHeight="1">
      <c r="A35" s="35"/>
      <c r="B35" s="80" t="s">
        <v>32</v>
      </c>
      <c r="C35" s="81"/>
      <c r="D35" s="81"/>
      <c r="E35" s="81"/>
      <c r="F35" s="81"/>
      <c r="G35" s="81"/>
      <c r="H35" s="81"/>
      <c r="I35" s="82"/>
      <c r="J35" s="45">
        <v>902</v>
      </c>
      <c r="K35" s="46">
        <v>2</v>
      </c>
      <c r="L35" s="46">
        <v>0</v>
      </c>
      <c r="M35" s="70" t="s">
        <v>1</v>
      </c>
      <c r="N35" s="44" t="s">
        <v>0</v>
      </c>
      <c r="O35" s="47">
        <v>772600</v>
      </c>
      <c r="P35" s="47">
        <v>0</v>
      </c>
      <c r="Q35" s="47">
        <v>0</v>
      </c>
      <c r="R35" s="47">
        <v>0</v>
      </c>
      <c r="S35" s="71">
        <f>S36</f>
        <v>259900</v>
      </c>
      <c r="T35" s="71">
        <f>T36</f>
        <v>259900</v>
      </c>
      <c r="U35" s="3"/>
    </row>
    <row r="36" spans="1:21" ht="21.75" customHeight="1">
      <c r="A36" s="35"/>
      <c r="B36" s="83" t="s">
        <v>61</v>
      </c>
      <c r="C36" s="84"/>
      <c r="D36" s="84"/>
      <c r="E36" s="84"/>
      <c r="F36" s="84"/>
      <c r="G36" s="84"/>
      <c r="H36" s="84"/>
      <c r="I36" s="85"/>
      <c r="J36" s="55">
        <v>902</v>
      </c>
      <c r="K36" s="56">
        <v>2</v>
      </c>
      <c r="L36" s="56">
        <v>3</v>
      </c>
      <c r="M36" s="57" t="s">
        <v>1</v>
      </c>
      <c r="N36" s="37" t="s">
        <v>0</v>
      </c>
      <c r="O36" s="58">
        <v>772600</v>
      </c>
      <c r="P36" s="58">
        <v>0</v>
      </c>
      <c r="Q36" s="58">
        <v>0</v>
      </c>
      <c r="R36" s="58">
        <v>0</v>
      </c>
      <c r="S36" s="59">
        <f>S37</f>
        <v>259900</v>
      </c>
      <c r="T36" s="59">
        <f>T37</f>
        <v>259900</v>
      </c>
      <c r="U36" s="3"/>
    </row>
    <row r="37" spans="1:21" ht="32.25" customHeight="1">
      <c r="A37" s="35"/>
      <c r="B37" s="83" t="s">
        <v>62</v>
      </c>
      <c r="C37" s="84"/>
      <c r="D37" s="84"/>
      <c r="E37" s="84"/>
      <c r="F37" s="84"/>
      <c r="G37" s="84"/>
      <c r="H37" s="84"/>
      <c r="I37" s="85"/>
      <c r="J37" s="55">
        <v>902</v>
      </c>
      <c r="K37" s="56">
        <v>2</v>
      </c>
      <c r="L37" s="56">
        <v>3</v>
      </c>
      <c r="M37" s="57">
        <v>6600151180</v>
      </c>
      <c r="N37" s="37">
        <v>0</v>
      </c>
      <c r="O37" s="58"/>
      <c r="P37" s="58"/>
      <c r="Q37" s="58"/>
      <c r="R37" s="58"/>
      <c r="S37" s="59">
        <f>S38+S39</f>
        <v>259900</v>
      </c>
      <c r="T37" s="59">
        <f>T38+T39</f>
        <v>259900</v>
      </c>
      <c r="U37" s="3"/>
    </row>
    <row r="38" spans="1:21" ht="32.25" customHeight="1">
      <c r="A38" s="35"/>
      <c r="B38" s="77" t="s">
        <v>46</v>
      </c>
      <c r="C38" s="78"/>
      <c r="D38" s="78"/>
      <c r="E38" s="78"/>
      <c r="F38" s="78"/>
      <c r="G38" s="78"/>
      <c r="H38" s="78"/>
      <c r="I38" s="79"/>
      <c r="J38" s="55">
        <v>902</v>
      </c>
      <c r="K38" s="56">
        <v>2</v>
      </c>
      <c r="L38" s="56">
        <v>3</v>
      </c>
      <c r="M38" s="57">
        <v>6600151180</v>
      </c>
      <c r="N38" s="37">
        <v>120</v>
      </c>
      <c r="O38" s="58">
        <v>743900</v>
      </c>
      <c r="P38" s="58">
        <v>0</v>
      </c>
      <c r="Q38" s="58">
        <v>0</v>
      </c>
      <c r="R38" s="58">
        <v>0</v>
      </c>
      <c r="S38" s="59">
        <v>223665.85</v>
      </c>
      <c r="T38" s="59">
        <v>223665.85</v>
      </c>
      <c r="U38" s="3"/>
    </row>
    <row r="39" spans="1:21" ht="31.5" customHeight="1">
      <c r="A39" s="35"/>
      <c r="B39" s="77" t="s">
        <v>48</v>
      </c>
      <c r="C39" s="78"/>
      <c r="D39" s="78"/>
      <c r="E39" s="78"/>
      <c r="F39" s="78"/>
      <c r="G39" s="78"/>
      <c r="H39" s="78"/>
      <c r="I39" s="79"/>
      <c r="J39" s="55">
        <v>902</v>
      </c>
      <c r="K39" s="56">
        <v>2</v>
      </c>
      <c r="L39" s="56">
        <v>3</v>
      </c>
      <c r="M39" s="57">
        <v>6600151180</v>
      </c>
      <c r="N39" s="37" t="s">
        <v>3</v>
      </c>
      <c r="O39" s="58">
        <v>26200</v>
      </c>
      <c r="P39" s="58">
        <v>0</v>
      </c>
      <c r="Q39" s="58">
        <v>0</v>
      </c>
      <c r="R39" s="58">
        <v>0</v>
      </c>
      <c r="S39" s="59">
        <v>36234.15</v>
      </c>
      <c r="T39" s="59">
        <v>36234.15</v>
      </c>
      <c r="U39" s="3"/>
    </row>
    <row r="40" spans="1:21" ht="22.5" customHeight="1">
      <c r="A40" s="35"/>
      <c r="B40" s="80" t="s">
        <v>10</v>
      </c>
      <c r="C40" s="81"/>
      <c r="D40" s="81"/>
      <c r="E40" s="81"/>
      <c r="F40" s="81"/>
      <c r="G40" s="81"/>
      <c r="H40" s="81"/>
      <c r="I40" s="82"/>
      <c r="J40" s="45">
        <v>902</v>
      </c>
      <c r="K40" s="46">
        <v>4</v>
      </c>
      <c r="L40" s="46">
        <v>0</v>
      </c>
      <c r="M40" s="70" t="s">
        <v>1</v>
      </c>
      <c r="N40" s="44" t="s">
        <v>0</v>
      </c>
      <c r="O40" s="47">
        <v>29939100</v>
      </c>
      <c r="P40" s="47">
        <v>0</v>
      </c>
      <c r="Q40" s="47">
        <v>0</v>
      </c>
      <c r="R40" s="47">
        <v>0</v>
      </c>
      <c r="S40" s="71">
        <f>S41</f>
        <v>2532355.8199999998</v>
      </c>
      <c r="T40" s="71">
        <f>T41</f>
        <v>2532355.8199999998</v>
      </c>
      <c r="U40" s="3"/>
    </row>
    <row r="41" spans="1:21" ht="21.75" customHeight="1">
      <c r="A41" s="35"/>
      <c r="B41" s="83" t="s">
        <v>9</v>
      </c>
      <c r="C41" s="84"/>
      <c r="D41" s="84"/>
      <c r="E41" s="84"/>
      <c r="F41" s="84"/>
      <c r="G41" s="84"/>
      <c r="H41" s="84"/>
      <c r="I41" s="85"/>
      <c r="J41" s="55">
        <v>902</v>
      </c>
      <c r="K41" s="56">
        <v>4</v>
      </c>
      <c r="L41" s="56">
        <v>9</v>
      </c>
      <c r="M41" s="57" t="s">
        <v>1</v>
      </c>
      <c r="N41" s="37" t="s">
        <v>0</v>
      </c>
      <c r="O41" s="58">
        <v>25050600</v>
      </c>
      <c r="P41" s="58">
        <v>0</v>
      </c>
      <c r="Q41" s="58">
        <v>0</v>
      </c>
      <c r="R41" s="58">
        <v>0</v>
      </c>
      <c r="S41" s="59">
        <f>S42+S44+S46</f>
        <v>2532355.8199999998</v>
      </c>
      <c r="T41" s="59">
        <f>T42+T44+T46</f>
        <v>2532355.8199999998</v>
      </c>
      <c r="U41" s="3"/>
    </row>
    <row r="42" spans="1:21" ht="48.75" customHeight="1">
      <c r="A42" s="35"/>
      <c r="B42" s="77" t="s">
        <v>40</v>
      </c>
      <c r="C42" s="78"/>
      <c r="D42" s="78"/>
      <c r="E42" s="78"/>
      <c r="F42" s="78"/>
      <c r="G42" s="78"/>
      <c r="H42" s="78"/>
      <c r="I42" s="79"/>
      <c r="J42" s="55">
        <v>902</v>
      </c>
      <c r="K42" s="56">
        <v>4</v>
      </c>
      <c r="L42" s="56">
        <v>9</v>
      </c>
      <c r="M42" s="57">
        <v>9940910315</v>
      </c>
      <c r="N42" s="37">
        <v>0</v>
      </c>
      <c r="O42" s="58">
        <v>1152253</v>
      </c>
      <c r="P42" s="58">
        <v>0</v>
      </c>
      <c r="Q42" s="58">
        <v>0</v>
      </c>
      <c r="R42" s="58">
        <v>0</v>
      </c>
      <c r="S42" s="59">
        <f>S43</f>
        <v>861721.85</v>
      </c>
      <c r="T42" s="59">
        <f>T43</f>
        <v>861721.85</v>
      </c>
      <c r="U42" s="3"/>
    </row>
    <row r="43" spans="1:21" ht="25.5" customHeight="1">
      <c r="A43" s="35"/>
      <c r="B43" s="77" t="s">
        <v>48</v>
      </c>
      <c r="C43" s="78"/>
      <c r="D43" s="78"/>
      <c r="E43" s="78"/>
      <c r="F43" s="78"/>
      <c r="G43" s="78"/>
      <c r="H43" s="78"/>
      <c r="I43" s="79"/>
      <c r="J43" s="55">
        <v>902</v>
      </c>
      <c r="K43" s="56">
        <v>4</v>
      </c>
      <c r="L43" s="56">
        <v>9</v>
      </c>
      <c r="M43" s="57">
        <v>9940910315</v>
      </c>
      <c r="N43" s="37" t="s">
        <v>3</v>
      </c>
      <c r="O43" s="58"/>
      <c r="P43" s="58"/>
      <c r="Q43" s="58"/>
      <c r="R43" s="58"/>
      <c r="S43" s="59">
        <v>861721.85</v>
      </c>
      <c r="T43" s="59">
        <v>861721.85</v>
      </c>
      <c r="U43" s="3"/>
    </row>
    <row r="44" spans="1:21" ht="25.5" customHeight="1">
      <c r="A44" s="35"/>
      <c r="B44" s="77" t="s">
        <v>41</v>
      </c>
      <c r="C44" s="78"/>
      <c r="D44" s="78"/>
      <c r="E44" s="78"/>
      <c r="F44" s="78"/>
      <c r="G44" s="78"/>
      <c r="H44" s="78"/>
      <c r="I44" s="79"/>
      <c r="J44" s="55">
        <v>902</v>
      </c>
      <c r="K44" s="56">
        <v>4</v>
      </c>
      <c r="L44" s="56">
        <v>9</v>
      </c>
      <c r="M44" s="57">
        <v>9940910590</v>
      </c>
      <c r="N44" s="37">
        <v>0</v>
      </c>
      <c r="O44" s="58"/>
      <c r="P44" s="58"/>
      <c r="Q44" s="58"/>
      <c r="R44" s="58"/>
      <c r="S44" s="59">
        <f>S45</f>
        <v>1670633.97</v>
      </c>
      <c r="T44" s="59">
        <f>T45</f>
        <v>1670633.97</v>
      </c>
      <c r="U44" s="3"/>
    </row>
    <row r="45" spans="1:21" ht="12.75" customHeight="1">
      <c r="A45" s="35"/>
      <c r="B45" s="77" t="s">
        <v>48</v>
      </c>
      <c r="C45" s="78"/>
      <c r="D45" s="78"/>
      <c r="E45" s="78"/>
      <c r="F45" s="78"/>
      <c r="G45" s="78"/>
      <c r="H45" s="78"/>
      <c r="I45" s="79"/>
      <c r="J45" s="55">
        <v>902</v>
      </c>
      <c r="K45" s="56">
        <v>4</v>
      </c>
      <c r="L45" s="56">
        <v>9</v>
      </c>
      <c r="M45" s="57">
        <v>9940910590</v>
      </c>
      <c r="N45" s="37">
        <v>240</v>
      </c>
      <c r="O45" s="58">
        <v>700000</v>
      </c>
      <c r="P45" s="58">
        <v>0</v>
      </c>
      <c r="Q45" s="58">
        <v>0</v>
      </c>
      <c r="R45" s="58">
        <v>0</v>
      </c>
      <c r="S45" s="59">
        <v>1670633.97</v>
      </c>
      <c r="T45" s="59">
        <v>1670633.97</v>
      </c>
      <c r="U45" s="3"/>
    </row>
    <row r="46" spans="1:21" ht="39.75" customHeight="1">
      <c r="A46" s="35"/>
      <c r="B46" s="77" t="s">
        <v>63</v>
      </c>
      <c r="C46" s="78"/>
      <c r="D46" s="78"/>
      <c r="E46" s="78"/>
      <c r="F46" s="78"/>
      <c r="G46" s="78"/>
      <c r="H46" s="78"/>
      <c r="I46" s="79"/>
      <c r="J46" s="55">
        <v>902</v>
      </c>
      <c r="K46" s="56">
        <v>4</v>
      </c>
      <c r="L46" s="56">
        <v>9</v>
      </c>
      <c r="M46" s="57" t="s">
        <v>64</v>
      </c>
      <c r="N46" s="37">
        <v>0</v>
      </c>
      <c r="O46" s="58"/>
      <c r="P46" s="58"/>
      <c r="Q46" s="58"/>
      <c r="R46" s="58"/>
      <c r="S46" s="59">
        <f>S47</f>
        <v>0</v>
      </c>
      <c r="T46" s="59">
        <f>T47</f>
        <v>0</v>
      </c>
      <c r="U46" s="3"/>
    </row>
    <row r="47" spans="1:21" ht="30" customHeight="1">
      <c r="A47" s="35"/>
      <c r="B47" s="77" t="s">
        <v>65</v>
      </c>
      <c r="C47" s="78"/>
      <c r="D47" s="78"/>
      <c r="E47" s="78"/>
      <c r="F47" s="78"/>
      <c r="G47" s="78"/>
      <c r="H47" s="78"/>
      <c r="I47" s="79"/>
      <c r="J47" s="55">
        <v>902</v>
      </c>
      <c r="K47" s="56">
        <v>4</v>
      </c>
      <c r="L47" s="56">
        <v>9</v>
      </c>
      <c r="M47" s="57" t="s">
        <v>64</v>
      </c>
      <c r="N47" s="37">
        <v>240</v>
      </c>
      <c r="O47" s="58"/>
      <c r="P47" s="58"/>
      <c r="Q47" s="58"/>
      <c r="R47" s="58"/>
      <c r="S47" s="59">
        <v>0</v>
      </c>
      <c r="T47" s="59">
        <v>0</v>
      </c>
      <c r="U47" s="3"/>
    </row>
    <row r="48" spans="1:21" ht="37.5" customHeight="1">
      <c r="A48" s="35"/>
      <c r="B48" s="80" t="s">
        <v>25</v>
      </c>
      <c r="C48" s="81"/>
      <c r="D48" s="81"/>
      <c r="E48" s="81"/>
      <c r="F48" s="81"/>
      <c r="G48" s="81"/>
      <c r="H48" s="81"/>
      <c r="I48" s="82"/>
      <c r="J48" s="45">
        <v>902</v>
      </c>
      <c r="K48" s="46">
        <v>5</v>
      </c>
      <c r="L48" s="46">
        <v>0</v>
      </c>
      <c r="M48" s="70" t="s">
        <v>1</v>
      </c>
      <c r="N48" s="44" t="s">
        <v>0</v>
      </c>
      <c r="O48" s="47">
        <v>57726700</v>
      </c>
      <c r="P48" s="47">
        <v>0</v>
      </c>
      <c r="Q48" s="47">
        <v>0</v>
      </c>
      <c r="R48" s="47">
        <v>0</v>
      </c>
      <c r="S48" s="71">
        <f>S49+S52+S55</f>
        <v>3487014.3600000003</v>
      </c>
      <c r="T48" s="71">
        <f>T49+T52+T55</f>
        <v>3487013.3600000003</v>
      </c>
      <c r="U48" s="3"/>
    </row>
    <row r="49" spans="1:21" ht="30" customHeight="1">
      <c r="A49" s="35"/>
      <c r="B49" s="95" t="s">
        <v>26</v>
      </c>
      <c r="C49" s="96"/>
      <c r="D49" s="96"/>
      <c r="E49" s="96"/>
      <c r="F49" s="96"/>
      <c r="G49" s="96"/>
      <c r="H49" s="96"/>
      <c r="I49" s="97"/>
      <c r="J49" s="49">
        <v>902</v>
      </c>
      <c r="K49" s="50">
        <v>5</v>
      </c>
      <c r="L49" s="50">
        <v>1</v>
      </c>
      <c r="M49" s="60" t="s">
        <v>1</v>
      </c>
      <c r="N49" s="52" t="s">
        <v>0</v>
      </c>
      <c r="O49" s="53">
        <v>11115900</v>
      </c>
      <c r="P49" s="53">
        <v>0</v>
      </c>
      <c r="Q49" s="53">
        <v>0</v>
      </c>
      <c r="R49" s="53">
        <v>0</v>
      </c>
      <c r="S49" s="54">
        <f>S50</f>
        <v>151446.34</v>
      </c>
      <c r="T49" s="54">
        <f>T50</f>
        <v>151446.34</v>
      </c>
      <c r="U49" s="3"/>
    </row>
    <row r="50" spans="1:21" ht="30" customHeight="1">
      <c r="A50" s="35"/>
      <c r="B50" s="77" t="s">
        <v>66</v>
      </c>
      <c r="C50" s="78"/>
      <c r="D50" s="78"/>
      <c r="E50" s="78"/>
      <c r="F50" s="78"/>
      <c r="G50" s="78"/>
      <c r="H50" s="78"/>
      <c r="I50" s="79"/>
      <c r="J50" s="55">
        <v>902</v>
      </c>
      <c r="K50" s="56">
        <v>5</v>
      </c>
      <c r="L50" s="56">
        <v>1</v>
      </c>
      <c r="M50" s="57">
        <v>9950110590</v>
      </c>
      <c r="N50" s="37">
        <v>0</v>
      </c>
      <c r="O50" s="58">
        <v>1414100</v>
      </c>
      <c r="P50" s="58">
        <v>0</v>
      </c>
      <c r="Q50" s="58">
        <v>0</v>
      </c>
      <c r="R50" s="58">
        <v>0</v>
      </c>
      <c r="S50" s="59">
        <f>S51</f>
        <v>151446.34</v>
      </c>
      <c r="T50" s="59">
        <f>T51</f>
        <v>151446.34</v>
      </c>
      <c r="U50" s="3"/>
    </row>
    <row r="51" spans="1:21" ht="30" customHeight="1">
      <c r="A51" s="35"/>
      <c r="B51" s="77" t="s">
        <v>48</v>
      </c>
      <c r="C51" s="78"/>
      <c r="D51" s="78"/>
      <c r="E51" s="78"/>
      <c r="F51" s="78"/>
      <c r="G51" s="78"/>
      <c r="H51" s="78"/>
      <c r="I51" s="79"/>
      <c r="J51" s="55">
        <v>902</v>
      </c>
      <c r="K51" s="56">
        <v>5</v>
      </c>
      <c r="L51" s="56">
        <v>1</v>
      </c>
      <c r="M51" s="57">
        <v>9950110590</v>
      </c>
      <c r="N51" s="37">
        <v>240</v>
      </c>
      <c r="O51" s="58"/>
      <c r="P51" s="58"/>
      <c r="Q51" s="58"/>
      <c r="R51" s="58"/>
      <c r="S51" s="59">
        <v>151446.34</v>
      </c>
      <c r="T51" s="59">
        <v>151446.34</v>
      </c>
      <c r="U51" s="3"/>
    </row>
    <row r="52" spans="1:21" ht="27" customHeight="1">
      <c r="A52" s="35"/>
      <c r="B52" s="92" t="s">
        <v>67</v>
      </c>
      <c r="C52" s="93"/>
      <c r="D52" s="93"/>
      <c r="E52" s="93"/>
      <c r="F52" s="93"/>
      <c r="G52" s="93"/>
      <c r="H52" s="93"/>
      <c r="I52" s="94"/>
      <c r="J52" s="49">
        <v>902</v>
      </c>
      <c r="K52" s="50">
        <v>5</v>
      </c>
      <c r="L52" s="50">
        <v>2</v>
      </c>
      <c r="M52" s="60" t="s">
        <v>1</v>
      </c>
      <c r="N52" s="52" t="s">
        <v>0</v>
      </c>
      <c r="O52" s="58">
        <v>1708500</v>
      </c>
      <c r="P52" s="58">
        <v>0</v>
      </c>
      <c r="Q52" s="58">
        <v>0</v>
      </c>
      <c r="R52" s="58">
        <v>0</v>
      </c>
      <c r="S52" s="59">
        <f>S53</f>
        <v>0</v>
      </c>
      <c r="T52" s="59">
        <f>T53</f>
        <v>0</v>
      </c>
      <c r="U52" s="3"/>
    </row>
    <row r="53" spans="1:21" ht="27" customHeight="1">
      <c r="A53" s="35"/>
      <c r="B53" s="77" t="s">
        <v>68</v>
      </c>
      <c r="C53" s="78"/>
      <c r="D53" s="78"/>
      <c r="E53" s="78"/>
      <c r="F53" s="78"/>
      <c r="G53" s="78"/>
      <c r="H53" s="78"/>
      <c r="I53" s="79"/>
      <c r="J53" s="55">
        <v>902</v>
      </c>
      <c r="K53" s="56">
        <v>5</v>
      </c>
      <c r="L53" s="56">
        <v>2</v>
      </c>
      <c r="M53" s="57">
        <v>9950210590</v>
      </c>
      <c r="N53" s="37">
        <v>0</v>
      </c>
      <c r="O53" s="58">
        <v>4091100</v>
      </c>
      <c r="P53" s="58">
        <v>0</v>
      </c>
      <c r="Q53" s="58">
        <v>0</v>
      </c>
      <c r="R53" s="58">
        <v>0</v>
      </c>
      <c r="S53" s="59">
        <v>0</v>
      </c>
      <c r="T53" s="59">
        <v>0</v>
      </c>
      <c r="U53" s="3"/>
    </row>
    <row r="54" spans="1:21" ht="26.25" customHeight="1">
      <c r="A54" s="35"/>
      <c r="B54" s="77" t="s">
        <v>48</v>
      </c>
      <c r="C54" s="78"/>
      <c r="D54" s="78"/>
      <c r="E54" s="78"/>
      <c r="F54" s="78"/>
      <c r="G54" s="78"/>
      <c r="H54" s="78"/>
      <c r="I54" s="79"/>
      <c r="J54" s="55">
        <v>902</v>
      </c>
      <c r="K54" s="56">
        <v>5</v>
      </c>
      <c r="L54" s="56">
        <v>2</v>
      </c>
      <c r="M54" s="57">
        <v>9950210590</v>
      </c>
      <c r="N54" s="37">
        <v>240</v>
      </c>
      <c r="O54" s="58"/>
      <c r="P54" s="58"/>
      <c r="Q54" s="58"/>
      <c r="R54" s="58"/>
      <c r="S54" s="59">
        <v>75000</v>
      </c>
      <c r="T54" s="59">
        <v>75000</v>
      </c>
      <c r="U54" s="3"/>
    </row>
    <row r="55" spans="1:21" ht="32.25" customHeight="1">
      <c r="A55" s="35"/>
      <c r="B55" s="92" t="s">
        <v>33</v>
      </c>
      <c r="C55" s="93"/>
      <c r="D55" s="93"/>
      <c r="E55" s="93"/>
      <c r="F55" s="93"/>
      <c r="G55" s="93"/>
      <c r="H55" s="93"/>
      <c r="I55" s="94"/>
      <c r="J55" s="49">
        <v>902</v>
      </c>
      <c r="K55" s="50">
        <v>5</v>
      </c>
      <c r="L55" s="50">
        <v>3</v>
      </c>
      <c r="M55" s="60" t="s">
        <v>1</v>
      </c>
      <c r="N55" s="52">
        <v>0</v>
      </c>
      <c r="O55" s="53">
        <v>2000500</v>
      </c>
      <c r="P55" s="53">
        <v>0</v>
      </c>
      <c r="Q55" s="53">
        <v>0</v>
      </c>
      <c r="R55" s="53">
        <v>0</v>
      </c>
      <c r="S55" s="54">
        <f>S56+S58+S60+S65+S63</f>
        <v>3335568.0200000005</v>
      </c>
      <c r="T55" s="54">
        <f>T56+T58+T60+T65+T63</f>
        <v>3335567.0200000005</v>
      </c>
      <c r="U55" s="3"/>
    </row>
    <row r="56" spans="1:21" ht="16.5" customHeight="1">
      <c r="A56" s="35"/>
      <c r="B56" s="77" t="s">
        <v>69</v>
      </c>
      <c r="C56" s="78"/>
      <c r="D56" s="78"/>
      <c r="E56" s="78"/>
      <c r="F56" s="78"/>
      <c r="G56" s="78"/>
      <c r="H56" s="78"/>
      <c r="I56" s="79"/>
      <c r="J56" s="55">
        <v>902</v>
      </c>
      <c r="K56" s="56">
        <v>5</v>
      </c>
      <c r="L56" s="56">
        <v>3</v>
      </c>
      <c r="M56" s="57">
        <v>9950310700</v>
      </c>
      <c r="N56" s="37">
        <v>0</v>
      </c>
      <c r="O56" s="58">
        <v>178000</v>
      </c>
      <c r="P56" s="58">
        <v>0</v>
      </c>
      <c r="Q56" s="58">
        <v>0</v>
      </c>
      <c r="R56" s="58">
        <v>0</v>
      </c>
      <c r="S56" s="59">
        <f>S57</f>
        <v>918711.77</v>
      </c>
      <c r="T56" s="59">
        <f>T57</f>
        <v>918711.77</v>
      </c>
      <c r="U56" s="3"/>
    </row>
    <row r="57" spans="1:21" ht="28.5" customHeight="1">
      <c r="A57" s="35"/>
      <c r="B57" s="77" t="s">
        <v>48</v>
      </c>
      <c r="C57" s="78"/>
      <c r="D57" s="78"/>
      <c r="E57" s="78"/>
      <c r="F57" s="78"/>
      <c r="G57" s="78"/>
      <c r="H57" s="78"/>
      <c r="I57" s="79"/>
      <c r="J57" s="55">
        <v>902</v>
      </c>
      <c r="K57" s="56">
        <v>5</v>
      </c>
      <c r="L57" s="56">
        <v>3</v>
      </c>
      <c r="M57" s="57">
        <v>9950310700</v>
      </c>
      <c r="N57" s="37">
        <v>240</v>
      </c>
      <c r="O57" s="58"/>
      <c r="P57" s="58"/>
      <c r="Q57" s="58"/>
      <c r="R57" s="58"/>
      <c r="S57" s="59">
        <v>918711.77</v>
      </c>
      <c r="T57" s="59">
        <v>918711.77</v>
      </c>
      <c r="U57" s="3"/>
    </row>
    <row r="58" spans="1:21" ht="39" customHeight="1">
      <c r="A58" s="35"/>
      <c r="B58" s="77" t="s">
        <v>70</v>
      </c>
      <c r="C58" s="78"/>
      <c r="D58" s="78"/>
      <c r="E58" s="78"/>
      <c r="F58" s="78"/>
      <c r="G58" s="78"/>
      <c r="H58" s="78"/>
      <c r="I58" s="79"/>
      <c r="J58" s="55">
        <v>902</v>
      </c>
      <c r="K58" s="56">
        <v>5</v>
      </c>
      <c r="L58" s="56">
        <v>3</v>
      </c>
      <c r="M58" s="57">
        <v>9950310800</v>
      </c>
      <c r="N58" s="37">
        <v>0</v>
      </c>
      <c r="O58" s="58"/>
      <c r="P58" s="58"/>
      <c r="Q58" s="58"/>
      <c r="R58" s="58"/>
      <c r="S58" s="59">
        <f>S59</f>
        <v>22653</v>
      </c>
      <c r="T58" s="59">
        <f>T59</f>
        <v>22653</v>
      </c>
      <c r="U58" s="3"/>
    </row>
    <row r="59" spans="1:21" ht="15.75" customHeight="1">
      <c r="A59" s="35"/>
      <c r="B59" s="77" t="s">
        <v>48</v>
      </c>
      <c r="C59" s="78"/>
      <c r="D59" s="78"/>
      <c r="E59" s="78"/>
      <c r="F59" s="78"/>
      <c r="G59" s="78"/>
      <c r="H59" s="78"/>
      <c r="I59" s="79"/>
      <c r="J59" s="55">
        <v>902</v>
      </c>
      <c r="K59" s="56">
        <v>5</v>
      </c>
      <c r="L59" s="56">
        <v>3</v>
      </c>
      <c r="M59" s="57">
        <v>9950310800</v>
      </c>
      <c r="N59" s="37" t="s">
        <v>3</v>
      </c>
      <c r="O59" s="58">
        <v>754800</v>
      </c>
      <c r="P59" s="58">
        <v>0</v>
      </c>
      <c r="Q59" s="58">
        <v>0</v>
      </c>
      <c r="R59" s="58">
        <v>0</v>
      </c>
      <c r="S59" s="59">
        <v>22653</v>
      </c>
      <c r="T59" s="59">
        <v>22653</v>
      </c>
      <c r="U59" s="3"/>
    </row>
    <row r="60" spans="1:21" ht="15.75" customHeight="1">
      <c r="A60" s="35"/>
      <c r="B60" s="77" t="s">
        <v>42</v>
      </c>
      <c r="C60" s="78"/>
      <c r="D60" s="78"/>
      <c r="E60" s="78"/>
      <c r="F60" s="78"/>
      <c r="G60" s="78"/>
      <c r="H60" s="78"/>
      <c r="I60" s="79"/>
      <c r="J60" s="55">
        <v>902</v>
      </c>
      <c r="K60" s="56">
        <v>5</v>
      </c>
      <c r="L60" s="56">
        <v>3</v>
      </c>
      <c r="M60" s="57">
        <v>9950310900</v>
      </c>
      <c r="N60" s="37">
        <v>0</v>
      </c>
      <c r="O60" s="58"/>
      <c r="P60" s="58"/>
      <c r="Q60" s="58"/>
      <c r="R60" s="58"/>
      <c r="S60" s="59">
        <f>S62</f>
        <v>1490526.05</v>
      </c>
      <c r="T60" s="59">
        <f>T62</f>
        <v>1490526.05</v>
      </c>
      <c r="U60" s="3"/>
    </row>
    <row r="61" spans="1:21" ht="26.25" customHeight="1">
      <c r="A61" s="35"/>
      <c r="B61" s="72"/>
      <c r="C61" s="73"/>
      <c r="D61" s="73"/>
      <c r="E61" s="74"/>
      <c r="F61" s="86" t="s">
        <v>48</v>
      </c>
      <c r="G61" s="87"/>
      <c r="H61" s="87"/>
      <c r="I61" s="88"/>
      <c r="J61" s="55"/>
      <c r="K61" s="56">
        <v>5</v>
      </c>
      <c r="L61" s="56">
        <v>3</v>
      </c>
      <c r="M61" s="57">
        <v>3620025000</v>
      </c>
      <c r="N61" s="37" t="s">
        <v>3</v>
      </c>
      <c r="O61" s="58">
        <v>255600</v>
      </c>
      <c r="P61" s="58">
        <v>0</v>
      </c>
      <c r="Q61" s="58">
        <v>0</v>
      </c>
      <c r="R61" s="58">
        <v>0</v>
      </c>
      <c r="S61" s="59">
        <v>1515100</v>
      </c>
      <c r="T61" s="59">
        <v>1515100</v>
      </c>
      <c r="U61" s="3"/>
    </row>
    <row r="62" spans="1:21" ht="26.25" customHeight="1">
      <c r="A62" s="35"/>
      <c r="B62" s="89" t="s">
        <v>48</v>
      </c>
      <c r="C62" s="90"/>
      <c r="D62" s="90"/>
      <c r="E62" s="90"/>
      <c r="F62" s="90"/>
      <c r="G62" s="90"/>
      <c r="H62" s="90"/>
      <c r="I62" s="91"/>
      <c r="J62" s="55">
        <v>902</v>
      </c>
      <c r="K62" s="56">
        <v>5</v>
      </c>
      <c r="L62" s="56">
        <v>3</v>
      </c>
      <c r="M62" s="57">
        <v>9950310900</v>
      </c>
      <c r="N62" s="37">
        <v>240</v>
      </c>
      <c r="O62" s="58"/>
      <c r="P62" s="58"/>
      <c r="Q62" s="58"/>
      <c r="R62" s="58"/>
      <c r="S62" s="59">
        <v>1490526.05</v>
      </c>
      <c r="T62" s="59">
        <v>1490526.05</v>
      </c>
      <c r="U62" s="3"/>
    </row>
    <row r="63" spans="1:21" ht="27" customHeight="1">
      <c r="A63" s="35"/>
      <c r="B63" s="89" t="s">
        <v>71</v>
      </c>
      <c r="C63" s="90"/>
      <c r="D63" s="90"/>
      <c r="E63" s="90"/>
      <c r="F63" s="90"/>
      <c r="G63" s="90"/>
      <c r="H63" s="90"/>
      <c r="I63" s="91"/>
      <c r="J63" s="55">
        <v>902</v>
      </c>
      <c r="K63" s="56">
        <v>5</v>
      </c>
      <c r="L63" s="56">
        <v>3</v>
      </c>
      <c r="M63" s="57">
        <v>9950371300</v>
      </c>
      <c r="N63" s="37">
        <v>0</v>
      </c>
      <c r="O63" s="58"/>
      <c r="P63" s="58"/>
      <c r="Q63" s="58"/>
      <c r="R63" s="58"/>
      <c r="S63" s="59">
        <v>182175.2</v>
      </c>
      <c r="T63" s="59">
        <v>182175.2</v>
      </c>
      <c r="U63" s="3"/>
    </row>
    <row r="64" spans="1:21" ht="27" customHeight="1">
      <c r="A64" s="35"/>
      <c r="B64" s="89" t="s">
        <v>48</v>
      </c>
      <c r="C64" s="90"/>
      <c r="D64" s="90"/>
      <c r="E64" s="90"/>
      <c r="F64" s="90"/>
      <c r="G64" s="90"/>
      <c r="H64" s="90"/>
      <c r="I64" s="91"/>
      <c r="J64" s="55">
        <v>902</v>
      </c>
      <c r="K64" s="56">
        <v>5</v>
      </c>
      <c r="L64" s="56">
        <v>3</v>
      </c>
      <c r="M64" s="57">
        <v>9950371300</v>
      </c>
      <c r="N64" s="37">
        <v>240</v>
      </c>
      <c r="O64" s="58"/>
      <c r="P64" s="58"/>
      <c r="Q64" s="58"/>
      <c r="R64" s="58"/>
      <c r="S64" s="59">
        <v>182175.2</v>
      </c>
      <c r="T64" s="59">
        <v>182175.2</v>
      </c>
      <c r="U64" s="3"/>
    </row>
    <row r="65" spans="1:21" ht="23.25" customHeight="1">
      <c r="A65" s="35"/>
      <c r="B65" s="107" t="s">
        <v>43</v>
      </c>
      <c r="C65" s="108"/>
      <c r="D65" s="108"/>
      <c r="E65" s="108"/>
      <c r="F65" s="108"/>
      <c r="G65" s="108"/>
      <c r="H65" s="108"/>
      <c r="I65" s="109"/>
      <c r="J65" s="55">
        <v>902</v>
      </c>
      <c r="K65" s="56">
        <v>5</v>
      </c>
      <c r="L65" s="56">
        <v>3</v>
      </c>
      <c r="M65" s="57" t="s">
        <v>44</v>
      </c>
      <c r="N65" s="37">
        <v>0</v>
      </c>
      <c r="O65" s="58"/>
      <c r="P65" s="58"/>
      <c r="Q65" s="58"/>
      <c r="R65" s="58"/>
      <c r="S65" s="59">
        <f>S66</f>
        <v>721502</v>
      </c>
      <c r="T65" s="59">
        <f>T66</f>
        <v>721501</v>
      </c>
      <c r="U65" s="3"/>
    </row>
    <row r="66" spans="1:21" ht="23.25" customHeight="1">
      <c r="A66" s="35"/>
      <c r="B66" s="89" t="s">
        <v>48</v>
      </c>
      <c r="C66" s="90"/>
      <c r="D66" s="90"/>
      <c r="E66" s="90"/>
      <c r="F66" s="90"/>
      <c r="G66" s="90"/>
      <c r="H66" s="90"/>
      <c r="I66" s="91"/>
      <c r="J66" s="55">
        <v>902</v>
      </c>
      <c r="K66" s="56">
        <v>5</v>
      </c>
      <c r="L66" s="56">
        <v>3</v>
      </c>
      <c r="M66" s="57" t="s">
        <v>44</v>
      </c>
      <c r="N66" s="37">
        <v>240</v>
      </c>
      <c r="O66" s="58"/>
      <c r="P66" s="58"/>
      <c r="Q66" s="58"/>
      <c r="R66" s="58"/>
      <c r="S66" s="59">
        <v>721502</v>
      </c>
      <c r="T66" s="59">
        <v>721501</v>
      </c>
      <c r="U66" s="3"/>
    </row>
    <row r="67" spans="1:21" ht="23.25" customHeight="1">
      <c r="A67" s="35"/>
      <c r="B67" s="80" t="s">
        <v>8</v>
      </c>
      <c r="C67" s="81"/>
      <c r="D67" s="81"/>
      <c r="E67" s="81"/>
      <c r="F67" s="81"/>
      <c r="G67" s="81"/>
      <c r="H67" s="81"/>
      <c r="I67" s="82"/>
      <c r="J67" s="45">
        <v>902</v>
      </c>
      <c r="K67" s="46">
        <v>8</v>
      </c>
      <c r="L67" s="46">
        <v>0</v>
      </c>
      <c r="M67" s="70" t="s">
        <v>1</v>
      </c>
      <c r="N67" s="44" t="s">
        <v>0</v>
      </c>
      <c r="O67" s="47">
        <v>5997700</v>
      </c>
      <c r="P67" s="47">
        <v>0</v>
      </c>
      <c r="Q67" s="47">
        <v>0</v>
      </c>
      <c r="R67" s="47">
        <v>0</v>
      </c>
      <c r="S67" s="71">
        <f t="shared" ref="S67:T70" si="0">S68</f>
        <v>60053.919999999998</v>
      </c>
      <c r="T67" s="71">
        <f t="shared" si="0"/>
        <v>60053.919999999998</v>
      </c>
      <c r="U67" s="3"/>
    </row>
    <row r="68" spans="1:21" ht="23.25" customHeight="1">
      <c r="A68" s="35"/>
      <c r="B68" s="83" t="s">
        <v>7</v>
      </c>
      <c r="C68" s="84"/>
      <c r="D68" s="84"/>
      <c r="E68" s="84"/>
      <c r="F68" s="84"/>
      <c r="G68" s="84"/>
      <c r="H68" s="84"/>
      <c r="I68" s="85"/>
      <c r="J68" s="55">
        <v>902</v>
      </c>
      <c r="K68" s="56">
        <v>8</v>
      </c>
      <c r="L68" s="56">
        <v>1</v>
      </c>
      <c r="M68" s="57" t="s">
        <v>1</v>
      </c>
      <c r="N68" s="37" t="s">
        <v>0</v>
      </c>
      <c r="O68" s="58">
        <v>4456900</v>
      </c>
      <c r="P68" s="58">
        <v>0</v>
      </c>
      <c r="Q68" s="58">
        <v>0</v>
      </c>
      <c r="R68" s="58">
        <v>0</v>
      </c>
      <c r="S68" s="59">
        <f t="shared" si="0"/>
        <v>60053.919999999998</v>
      </c>
      <c r="T68" s="59">
        <f t="shared" si="0"/>
        <v>60053.919999999998</v>
      </c>
      <c r="U68" s="3"/>
    </row>
    <row r="69" spans="1:21" ht="23.25" customHeight="1">
      <c r="A69" s="35"/>
      <c r="B69" s="77" t="s">
        <v>72</v>
      </c>
      <c r="C69" s="78"/>
      <c r="D69" s="78"/>
      <c r="E69" s="78"/>
      <c r="F69" s="78"/>
      <c r="G69" s="78"/>
      <c r="H69" s="78"/>
      <c r="I69" s="79"/>
      <c r="J69" s="55">
        <v>902</v>
      </c>
      <c r="K69" s="56">
        <v>8</v>
      </c>
      <c r="L69" s="56">
        <v>1</v>
      </c>
      <c r="M69" s="57">
        <v>1300000000</v>
      </c>
      <c r="N69" s="37">
        <v>0</v>
      </c>
      <c r="O69" s="58">
        <v>1414100</v>
      </c>
      <c r="P69" s="58">
        <v>0</v>
      </c>
      <c r="Q69" s="58">
        <v>0</v>
      </c>
      <c r="R69" s="58">
        <v>0</v>
      </c>
      <c r="S69" s="59">
        <f t="shared" si="0"/>
        <v>60053.919999999998</v>
      </c>
      <c r="T69" s="59">
        <f t="shared" si="0"/>
        <v>60053.919999999998</v>
      </c>
      <c r="U69" s="3"/>
    </row>
    <row r="70" spans="1:21" ht="28.5" customHeight="1">
      <c r="A70" s="35"/>
      <c r="B70" s="77" t="s">
        <v>73</v>
      </c>
      <c r="C70" s="78"/>
      <c r="D70" s="78"/>
      <c r="E70" s="78"/>
      <c r="F70" s="78"/>
      <c r="G70" s="78"/>
      <c r="H70" s="78"/>
      <c r="I70" s="79"/>
      <c r="J70" s="55">
        <v>902</v>
      </c>
      <c r="K70" s="56">
        <v>8</v>
      </c>
      <c r="L70" s="56">
        <v>1</v>
      </c>
      <c r="M70" s="57">
        <v>1310000000</v>
      </c>
      <c r="N70" s="37">
        <v>0</v>
      </c>
      <c r="O70" s="58">
        <v>1019300</v>
      </c>
      <c r="P70" s="58">
        <v>0</v>
      </c>
      <c r="Q70" s="58">
        <v>0</v>
      </c>
      <c r="R70" s="58">
        <v>0</v>
      </c>
      <c r="S70" s="59">
        <f t="shared" si="0"/>
        <v>60053.919999999998</v>
      </c>
      <c r="T70" s="59">
        <f t="shared" si="0"/>
        <v>60053.919999999998</v>
      </c>
      <c r="U70" s="3"/>
    </row>
    <row r="71" spans="1:21" ht="23.25" customHeight="1">
      <c r="A71" s="35"/>
      <c r="B71" s="77" t="s">
        <v>59</v>
      </c>
      <c r="C71" s="78"/>
      <c r="D71" s="78"/>
      <c r="E71" s="78"/>
      <c r="F71" s="78"/>
      <c r="G71" s="78"/>
      <c r="H71" s="78"/>
      <c r="I71" s="79"/>
      <c r="J71" s="55">
        <v>902</v>
      </c>
      <c r="K71" s="56">
        <v>8</v>
      </c>
      <c r="L71" s="56">
        <v>1</v>
      </c>
      <c r="M71" s="57">
        <v>1310000590</v>
      </c>
      <c r="N71" s="37">
        <v>0</v>
      </c>
      <c r="O71" s="58"/>
      <c r="P71" s="58"/>
      <c r="Q71" s="58"/>
      <c r="R71" s="58"/>
      <c r="S71" s="59">
        <v>60053.919999999998</v>
      </c>
      <c r="T71" s="59">
        <v>60053.919999999998</v>
      </c>
      <c r="U71" s="3"/>
    </row>
    <row r="72" spans="1:21" ht="23.25" customHeight="1">
      <c r="A72" s="35"/>
      <c r="B72" s="77" t="s">
        <v>48</v>
      </c>
      <c r="C72" s="78"/>
      <c r="D72" s="78"/>
      <c r="E72" s="78"/>
      <c r="F72" s="78"/>
      <c r="G72" s="78"/>
      <c r="H72" s="78"/>
      <c r="I72" s="79"/>
      <c r="J72" s="55">
        <v>902</v>
      </c>
      <c r="K72" s="56">
        <v>8</v>
      </c>
      <c r="L72" s="56">
        <v>1</v>
      </c>
      <c r="M72" s="57">
        <v>1310000590</v>
      </c>
      <c r="N72" s="37">
        <v>240</v>
      </c>
      <c r="O72" s="58"/>
      <c r="P72" s="58"/>
      <c r="Q72" s="58"/>
      <c r="R72" s="58"/>
      <c r="S72" s="59">
        <v>60053.919999999998</v>
      </c>
      <c r="T72" s="59">
        <v>60053.919999999998</v>
      </c>
      <c r="U72" s="3"/>
    </row>
    <row r="73" spans="1:21" ht="24.75" customHeight="1">
      <c r="A73" s="35"/>
      <c r="B73" s="80" t="s">
        <v>74</v>
      </c>
      <c r="C73" s="81"/>
      <c r="D73" s="81"/>
      <c r="E73" s="81"/>
      <c r="F73" s="81"/>
      <c r="G73" s="81"/>
      <c r="H73" s="81"/>
      <c r="I73" s="82"/>
      <c r="J73" s="45">
        <v>902</v>
      </c>
      <c r="K73" s="46">
        <v>10</v>
      </c>
      <c r="L73" s="46">
        <v>0</v>
      </c>
      <c r="M73" s="70" t="s">
        <v>1</v>
      </c>
      <c r="N73" s="44" t="s">
        <v>0</v>
      </c>
      <c r="O73" s="47">
        <v>1411800</v>
      </c>
      <c r="P73" s="47">
        <v>0</v>
      </c>
      <c r="Q73" s="47">
        <v>0</v>
      </c>
      <c r="R73" s="47">
        <v>0</v>
      </c>
      <c r="S73" s="71">
        <f t="shared" ref="S73:T75" si="1">S74</f>
        <v>4200</v>
      </c>
      <c r="T73" s="71">
        <f t="shared" si="1"/>
        <v>4200</v>
      </c>
      <c r="U73" s="3"/>
    </row>
    <row r="74" spans="1:21" ht="14.25" customHeight="1">
      <c r="A74" s="10"/>
      <c r="B74" s="83" t="s">
        <v>5</v>
      </c>
      <c r="C74" s="84"/>
      <c r="D74" s="84"/>
      <c r="E74" s="84"/>
      <c r="F74" s="84"/>
      <c r="G74" s="84"/>
      <c r="H74" s="84"/>
      <c r="I74" s="85"/>
      <c r="J74" s="49">
        <v>902</v>
      </c>
      <c r="K74" s="50">
        <v>10</v>
      </c>
      <c r="L74" s="50">
        <v>1</v>
      </c>
      <c r="M74" s="60" t="s">
        <v>1</v>
      </c>
      <c r="N74" s="52" t="s">
        <v>0</v>
      </c>
      <c r="O74" s="53">
        <v>225200</v>
      </c>
      <c r="P74" s="53">
        <v>0</v>
      </c>
      <c r="Q74" s="53">
        <v>0</v>
      </c>
      <c r="R74" s="53">
        <v>0</v>
      </c>
      <c r="S74" s="54">
        <f t="shared" si="1"/>
        <v>4200</v>
      </c>
      <c r="T74" s="54">
        <f t="shared" si="1"/>
        <v>4200</v>
      </c>
      <c r="U74" s="2"/>
    </row>
    <row r="75" spans="1:21" ht="21.75" customHeight="1">
      <c r="A75" s="12"/>
      <c r="B75" s="77" t="s">
        <v>34</v>
      </c>
      <c r="C75" s="78"/>
      <c r="D75" s="78"/>
      <c r="E75" s="78"/>
      <c r="F75" s="78"/>
      <c r="G75" s="78"/>
      <c r="H75" s="78"/>
      <c r="I75" s="79"/>
      <c r="J75" s="55">
        <v>902</v>
      </c>
      <c r="K75" s="56">
        <v>10</v>
      </c>
      <c r="L75" s="56">
        <v>1</v>
      </c>
      <c r="M75" s="57">
        <v>9900000263</v>
      </c>
      <c r="N75" s="37">
        <v>0</v>
      </c>
      <c r="O75" s="58">
        <v>225200</v>
      </c>
      <c r="P75" s="58">
        <v>0</v>
      </c>
      <c r="Q75" s="58">
        <v>0</v>
      </c>
      <c r="R75" s="58">
        <v>0</v>
      </c>
      <c r="S75" s="59">
        <f t="shared" si="1"/>
        <v>4200</v>
      </c>
      <c r="T75" s="59">
        <f t="shared" si="1"/>
        <v>4200</v>
      </c>
      <c r="U75" s="2"/>
    </row>
    <row r="76" spans="1:21" ht="28.5" customHeight="1">
      <c r="A76" s="4"/>
      <c r="B76" s="77" t="s">
        <v>75</v>
      </c>
      <c r="C76" s="78"/>
      <c r="D76" s="78"/>
      <c r="E76" s="78"/>
      <c r="F76" s="78"/>
      <c r="G76" s="78"/>
      <c r="H76" s="78"/>
      <c r="I76" s="79"/>
      <c r="J76" s="55">
        <v>902</v>
      </c>
      <c r="K76" s="56">
        <v>10</v>
      </c>
      <c r="L76" s="56">
        <v>1</v>
      </c>
      <c r="M76" s="57">
        <v>9900000263</v>
      </c>
      <c r="N76" s="37">
        <v>310</v>
      </c>
      <c r="O76" s="58"/>
      <c r="P76" s="58"/>
      <c r="Q76" s="58"/>
      <c r="R76" s="58"/>
      <c r="S76" s="59">
        <v>4200</v>
      </c>
      <c r="T76" s="59">
        <v>4200</v>
      </c>
      <c r="U76" s="2"/>
    </row>
    <row r="77" spans="1:21" ht="45.75" customHeight="1">
      <c r="A77" s="10"/>
      <c r="B77" s="80" t="s">
        <v>2</v>
      </c>
      <c r="C77" s="81"/>
      <c r="D77" s="81"/>
      <c r="E77" s="81"/>
      <c r="F77" s="81"/>
      <c r="G77" s="81"/>
      <c r="H77" s="81"/>
      <c r="I77" s="82"/>
      <c r="J77" s="45">
        <v>902</v>
      </c>
      <c r="K77" s="46">
        <v>14</v>
      </c>
      <c r="L77" s="46">
        <v>0</v>
      </c>
      <c r="M77" s="70" t="s">
        <v>1</v>
      </c>
      <c r="N77" s="44" t="s">
        <v>0</v>
      </c>
      <c r="O77" s="47">
        <v>2460700</v>
      </c>
      <c r="P77" s="47">
        <v>0</v>
      </c>
      <c r="Q77" s="47">
        <v>0</v>
      </c>
      <c r="R77" s="47">
        <v>0</v>
      </c>
      <c r="S77" s="71">
        <f t="shared" ref="S77:T79" si="2">S78</f>
        <v>939038.37</v>
      </c>
      <c r="T77" s="71">
        <f t="shared" si="2"/>
        <v>939038.37</v>
      </c>
      <c r="U77" s="2"/>
    </row>
    <row r="78" spans="1:21" ht="12" customHeight="1">
      <c r="A78" s="10"/>
      <c r="B78" s="83" t="s">
        <v>35</v>
      </c>
      <c r="C78" s="84"/>
      <c r="D78" s="84"/>
      <c r="E78" s="84"/>
      <c r="F78" s="84"/>
      <c r="G78" s="84"/>
      <c r="H78" s="84"/>
      <c r="I78" s="85"/>
      <c r="J78" s="55">
        <v>902</v>
      </c>
      <c r="K78" s="56">
        <v>14</v>
      </c>
      <c r="L78" s="56">
        <v>3</v>
      </c>
      <c r="M78" s="57" t="s">
        <v>1</v>
      </c>
      <c r="N78" s="37" t="s">
        <v>0</v>
      </c>
      <c r="O78" s="58">
        <v>2460700</v>
      </c>
      <c r="P78" s="58">
        <v>0</v>
      </c>
      <c r="Q78" s="58">
        <v>0</v>
      </c>
      <c r="R78" s="58">
        <v>0</v>
      </c>
      <c r="S78" s="59">
        <f t="shared" si="2"/>
        <v>939038.37</v>
      </c>
      <c r="T78" s="59">
        <f t="shared" si="2"/>
        <v>939038.37</v>
      </c>
      <c r="U78" s="2"/>
    </row>
    <row r="79" spans="1:21" ht="12" customHeight="1">
      <c r="A79" s="10"/>
      <c r="B79" s="83" t="s">
        <v>36</v>
      </c>
      <c r="C79" s="84"/>
      <c r="D79" s="84"/>
      <c r="E79" s="84"/>
      <c r="F79" s="84"/>
      <c r="G79" s="84"/>
      <c r="H79" s="84"/>
      <c r="I79" s="85"/>
      <c r="J79" s="55">
        <v>902</v>
      </c>
      <c r="K79" s="56">
        <v>14</v>
      </c>
      <c r="L79" s="56">
        <v>3</v>
      </c>
      <c r="M79" s="57">
        <v>9900014031</v>
      </c>
      <c r="N79" s="37">
        <v>0</v>
      </c>
      <c r="O79" s="58"/>
      <c r="P79" s="58"/>
      <c r="Q79" s="58"/>
      <c r="R79" s="58"/>
      <c r="S79" s="75">
        <f t="shared" si="2"/>
        <v>939038.37</v>
      </c>
      <c r="T79" s="75">
        <f t="shared" si="2"/>
        <v>939038.37</v>
      </c>
      <c r="U79" s="2"/>
    </row>
    <row r="80" spans="1:21" ht="13.5" thickBot="1">
      <c r="B80" s="77" t="s">
        <v>76</v>
      </c>
      <c r="C80" s="78"/>
      <c r="D80" s="78"/>
      <c r="E80" s="78"/>
      <c r="F80" s="78"/>
      <c r="G80" s="78"/>
      <c r="H80" s="78"/>
      <c r="I80" s="79"/>
      <c r="J80" s="55">
        <v>902</v>
      </c>
      <c r="K80" s="56">
        <v>14</v>
      </c>
      <c r="L80" s="56">
        <v>3</v>
      </c>
      <c r="M80" s="57">
        <v>9900014031</v>
      </c>
      <c r="N80" s="37">
        <v>540</v>
      </c>
      <c r="O80" s="58">
        <v>2460700</v>
      </c>
      <c r="P80" s="58">
        <v>0</v>
      </c>
      <c r="Q80" s="58">
        <v>0</v>
      </c>
      <c r="R80" s="58">
        <v>0</v>
      </c>
      <c r="S80" s="76">
        <v>939038.37</v>
      </c>
      <c r="T80" s="76">
        <v>939038.37</v>
      </c>
    </row>
  </sheetData>
  <mergeCells count="77">
    <mergeCell ref="M1:U1"/>
    <mergeCell ref="A2:U2"/>
    <mergeCell ref="B14:I14"/>
    <mergeCell ref="B15:I15"/>
    <mergeCell ref="B16:I16"/>
    <mergeCell ref="A3:T3"/>
    <mergeCell ref="B68:I68"/>
    <mergeCell ref="B69:I69"/>
    <mergeCell ref="B70:I70"/>
    <mergeCell ref="S4:S6"/>
    <mergeCell ref="T4:T6"/>
    <mergeCell ref="B9:I9"/>
    <mergeCell ref="B10:I10"/>
    <mergeCell ref="B11:I11"/>
    <mergeCell ref="B12:I12"/>
    <mergeCell ref="B13:I13"/>
    <mergeCell ref="B17:I17"/>
    <mergeCell ref="B18:I18"/>
    <mergeCell ref="B19:I19"/>
    <mergeCell ref="B20:I20"/>
    <mergeCell ref="B21:I21"/>
    <mergeCell ref="B22:I22"/>
    <mergeCell ref="B63:I63"/>
    <mergeCell ref="B64:I64"/>
    <mergeCell ref="B65:I65"/>
    <mergeCell ref="B66:I66"/>
    <mergeCell ref="B67:I67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B58:I58"/>
    <mergeCell ref="B59:I59"/>
    <mergeCell ref="B60:I60"/>
    <mergeCell ref="F61:I61"/>
    <mergeCell ref="B62:I62"/>
    <mergeCell ref="B71:I71"/>
    <mergeCell ref="B72:I72"/>
    <mergeCell ref="B73:I73"/>
    <mergeCell ref="B74:I74"/>
    <mergeCell ref="B75:I75"/>
    <mergeCell ref="B76:I76"/>
    <mergeCell ref="B77:I77"/>
    <mergeCell ref="B78:I78"/>
    <mergeCell ref="B79:I79"/>
    <mergeCell ref="B80:I80"/>
  </mergeCells>
  <pageMargins left="0.39370078740157499" right="0.39370078740157499" top="0.999999984981507" bottom="0.999999984981507" header="0.499999992490753" footer="0.499999992490753"/>
  <pageSetup paperSize="9" scale="74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cp:lastPrinted>2020-06-18T12:33:42Z</cp:lastPrinted>
  <dcterms:created xsi:type="dcterms:W3CDTF">2016-11-24T12:19:00Z</dcterms:created>
  <dcterms:modified xsi:type="dcterms:W3CDTF">2020-06-18T12:33:44Z</dcterms:modified>
</cp:coreProperties>
</file>